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采购项目过程文件归档\6.电气配件采购项目（待上会立项）\"/>
    </mc:Choice>
  </mc:AlternateContent>
  <bookViews>
    <workbookView xWindow="0" yWindow="0" windowWidth="28800" windowHeight="12450"/>
  </bookViews>
  <sheets>
    <sheet name="询价单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M17" i="1" l="1"/>
  <c r="M18" i="1" l="1"/>
  <c r="M19" i="1"/>
  <c r="O19" i="1" s="1"/>
  <c r="M20" i="1"/>
  <c r="M21" i="1"/>
  <c r="O21" i="1" s="1"/>
  <c r="M22" i="1"/>
  <c r="O22" i="1" s="1"/>
  <c r="M23" i="1"/>
  <c r="O23" i="1" s="1"/>
  <c r="M24" i="1"/>
  <c r="O24" i="1" s="1"/>
  <c r="M25" i="1"/>
  <c r="O25" i="1" s="1"/>
  <c r="M26" i="1"/>
  <c r="M27" i="1"/>
  <c r="O27" i="1" s="1"/>
  <c r="M28" i="1"/>
  <c r="O28" i="1" s="1"/>
  <c r="M29" i="1"/>
  <c r="O29" i="1" s="1"/>
  <c r="M30" i="1"/>
  <c r="M31" i="1"/>
  <c r="O31" i="1" s="1"/>
  <c r="M32" i="1"/>
  <c r="O32" i="1" s="1"/>
  <c r="M33" i="1"/>
  <c r="O33" i="1" s="1"/>
  <c r="M34" i="1"/>
  <c r="O34" i="1" s="1"/>
  <c r="M35" i="1"/>
  <c r="O35" i="1" s="1"/>
  <c r="M36" i="1"/>
  <c r="O36" i="1" s="1"/>
  <c r="M37" i="1"/>
  <c r="O37" i="1" s="1"/>
  <c r="M38" i="1"/>
  <c r="M39" i="1"/>
  <c r="O39" i="1" s="1"/>
  <c r="M40" i="1"/>
  <c r="O40" i="1" s="1"/>
  <c r="M41" i="1"/>
  <c r="O41" i="1" s="1"/>
  <c r="M42" i="1"/>
  <c r="M43" i="1"/>
  <c r="O43" i="1" s="1"/>
  <c r="M44" i="1"/>
  <c r="O44" i="1" s="1"/>
  <c r="M45" i="1"/>
  <c r="O45" i="1" s="1"/>
  <c r="M46" i="1"/>
  <c r="O46" i="1" s="1"/>
  <c r="M47" i="1"/>
  <c r="O47" i="1" s="1"/>
  <c r="M48" i="1"/>
  <c r="O48" i="1" s="1"/>
  <c r="M49" i="1"/>
  <c r="O49" i="1" s="1"/>
  <c r="M50" i="1"/>
  <c r="O50" i="1" s="1"/>
  <c r="M51" i="1"/>
  <c r="O51" i="1" s="1"/>
  <c r="O20" i="1"/>
  <c r="O30" i="1"/>
  <c r="O38" i="1"/>
  <c r="O42" i="1"/>
  <c r="O18" i="1"/>
  <c r="O26" i="1"/>
  <c r="O17" i="1" l="1"/>
  <c r="N15" i="1" l="1"/>
  <c r="M15" i="1" l="1"/>
  <c r="O15" i="1" l="1"/>
  <c r="G14" i="1" s="1"/>
  <c r="M14" i="1" s="1"/>
</calcChain>
</file>

<file path=xl/sharedStrings.xml><?xml version="1.0" encoding="utf-8"?>
<sst xmlns="http://schemas.openxmlformats.org/spreadsheetml/2006/main" count="1349" uniqueCount="640">
  <si>
    <t>致：</t>
  </si>
  <si>
    <t>询价单编号:</t>
    <phoneticPr fontId="6" type="noConversion"/>
  </si>
  <si>
    <t>要求交货时间:</t>
  </si>
  <si>
    <t>其它约定事项：</t>
  </si>
  <si>
    <t>报价要求</t>
  </si>
  <si>
    <t>供方（盖章）：</t>
  </si>
  <si>
    <t>地址：温州市鹿城区温州大道2305号温州市轨道控制中心</t>
    <phoneticPr fontId="6" type="noConversion"/>
  </si>
  <si>
    <t>地址:</t>
  </si>
  <si>
    <t>邮政编码：325000</t>
  </si>
  <si>
    <t>邮政编码:</t>
  </si>
  <si>
    <t>电话:</t>
  </si>
  <si>
    <t>邮箱:</t>
    <phoneticPr fontId="6" type="noConversion"/>
  </si>
  <si>
    <t>联系人：</t>
  </si>
  <si>
    <t>价税合计（元）：</t>
    <phoneticPr fontId="3" type="noConversion"/>
  </si>
  <si>
    <t>价税合计大写：</t>
    <phoneticPr fontId="3" type="noConversion"/>
  </si>
  <si>
    <t>小计（元）</t>
    <phoneticPr fontId="6" type="noConversion"/>
  </si>
  <si>
    <t>序号</t>
  </si>
  <si>
    <t>线路</t>
  </si>
  <si>
    <t>物资编码</t>
  </si>
  <si>
    <t>名称</t>
  </si>
  <si>
    <t>品牌</t>
  </si>
  <si>
    <t>规格型号</t>
  </si>
  <si>
    <t>其他特征参数</t>
  </si>
  <si>
    <t>单位</t>
  </si>
  <si>
    <t>单价（不含税）</t>
  </si>
  <si>
    <t>数量</t>
  </si>
  <si>
    <t>金额（不含税）</t>
  </si>
  <si>
    <t>税率</t>
  </si>
  <si>
    <t>税额</t>
  </si>
  <si>
    <t>交货期</t>
  </si>
  <si>
    <t>备注</t>
  </si>
  <si>
    <t>需方：浙江幸福轨道交通运营管理有限公司</t>
    <phoneticPr fontId="6" type="noConversion"/>
  </si>
  <si>
    <t xml:space="preserve">交货地点:温州市瓯海区潘桥街道桐岭车辆段2号门，浙江幸福轨道交通运营管理有限公司
</t>
    <phoneticPr fontId="6" type="noConversion"/>
  </si>
  <si>
    <t>邮箱：zjxfgdwzb@163.com</t>
    <phoneticPr fontId="6" type="noConversion"/>
  </si>
  <si>
    <t xml:space="preserve"> </t>
  </si>
  <si>
    <t>S1</t>
    <phoneticPr fontId="3" type="noConversion"/>
  </si>
  <si>
    <t>S1</t>
  </si>
  <si>
    <t>个</t>
  </si>
  <si>
    <t>套</t>
  </si>
  <si>
    <t>台</t>
  </si>
  <si>
    <t>交流接触器</t>
  </si>
  <si>
    <t>热过载继电器</t>
  </si>
  <si>
    <t>中间继电器</t>
  </si>
  <si>
    <t>硬质，灯珠间距78.86mm，铝基板厚度6.61mm，铝基板宽度20.18mm</t>
  </si>
  <si>
    <t>输入220-240V~，165mA 50/60Hz，输出CC840mA/50VDC max，功率因数：0.98</t>
  </si>
  <si>
    <t>配CJX2接触器</t>
  </si>
  <si>
    <t xml:space="preserve">材质：PC塑料，灯珠数量：18颗，额定电压：220V，额定电流：70mA，色温：6500K，光通量：850Lm       </t>
  </si>
  <si>
    <t>支</t>
  </si>
  <si>
    <t>4703010001</t>
  </si>
  <si>
    <t>4703010004</t>
  </si>
  <si>
    <t>4701050041</t>
  </si>
  <si>
    <t>4701050020</t>
  </si>
  <si>
    <t>4701050024</t>
  </si>
  <si>
    <t>4702040005</t>
  </si>
  <si>
    <t>4702040009</t>
  </si>
  <si>
    <t>2107020001</t>
  </si>
  <si>
    <t>4705990001</t>
  </si>
  <si>
    <t>4701050016</t>
  </si>
  <si>
    <t>4705020009</t>
  </si>
  <si>
    <t>4703010017</t>
  </si>
  <si>
    <t>4701050033</t>
  </si>
  <si>
    <t>4702040006</t>
  </si>
  <si>
    <t>4702040007</t>
  </si>
  <si>
    <t>4702050002</t>
  </si>
  <si>
    <t>4705020012</t>
  </si>
  <si>
    <t>4701050054</t>
  </si>
  <si>
    <t>4701050058</t>
  </si>
  <si>
    <t>4701050045</t>
  </si>
  <si>
    <t>4701050046</t>
  </si>
  <si>
    <t>4701050028</t>
  </si>
  <si>
    <t>4702040004</t>
  </si>
  <si>
    <t>4702040008</t>
  </si>
  <si>
    <t>4705990016</t>
  </si>
  <si>
    <t>2104010003</t>
  </si>
  <si>
    <t>4701050013</t>
  </si>
  <si>
    <t>4705020010</t>
  </si>
  <si>
    <t>2105010003</t>
  </si>
  <si>
    <t>4701050051</t>
  </si>
  <si>
    <t>4701050057</t>
  </si>
  <si>
    <t>4701050026</t>
  </si>
  <si>
    <t>4705020008</t>
  </si>
  <si>
    <t>2103010003</t>
  </si>
  <si>
    <t>4702050001</t>
  </si>
  <si>
    <t>4703990001</t>
  </si>
  <si>
    <t>4701050017</t>
  </si>
  <si>
    <t>4703010005</t>
  </si>
  <si>
    <t>2103010001</t>
  </si>
  <si>
    <t>4703010019</t>
  </si>
  <si>
    <t>4703010018</t>
  </si>
  <si>
    <t>4701050055</t>
  </si>
  <si>
    <t>4701050050</t>
  </si>
  <si>
    <t>4701050021</t>
  </si>
  <si>
    <t>4701050031</t>
  </si>
  <si>
    <t>4705020024</t>
  </si>
  <si>
    <t>4705990005</t>
  </si>
  <si>
    <t>4701050014</t>
  </si>
  <si>
    <t>4703010006</t>
  </si>
  <si>
    <t>4701050044</t>
  </si>
  <si>
    <t>4701050049</t>
  </si>
  <si>
    <t>4702040018</t>
  </si>
  <si>
    <t>4705020023</t>
  </si>
  <si>
    <t>2104010001</t>
  </si>
  <si>
    <t>4705990006</t>
  </si>
  <si>
    <t>4702050003</t>
  </si>
  <si>
    <t>4702050004</t>
  </si>
  <si>
    <t>4702050005</t>
  </si>
  <si>
    <t>2109070001</t>
  </si>
  <si>
    <t>4701050012</t>
  </si>
  <si>
    <t>2105010004</t>
  </si>
  <si>
    <t>4701050052</t>
  </si>
  <si>
    <t>4701050056</t>
  </si>
  <si>
    <t>4701050043</t>
  </si>
  <si>
    <t>4701050034</t>
  </si>
  <si>
    <t>4701050035</t>
  </si>
  <si>
    <t>4702040003</t>
  </si>
  <si>
    <t>2103020002</t>
  </si>
  <si>
    <t>4701050011</t>
  </si>
  <si>
    <t>4701050019</t>
  </si>
  <si>
    <t>4705020011</t>
  </si>
  <si>
    <t>4702040022</t>
  </si>
  <si>
    <t>4701050042</t>
  </si>
  <si>
    <t>4701050047</t>
  </si>
  <si>
    <t>4701050025</t>
  </si>
  <si>
    <t>4701050030</t>
  </si>
  <si>
    <t>4702040010</t>
  </si>
  <si>
    <t>4702040012</t>
  </si>
  <si>
    <t>4702040002</t>
  </si>
  <si>
    <t>4701050015</t>
  </si>
  <si>
    <t>7604040008</t>
  </si>
  <si>
    <t>7702020054</t>
  </si>
  <si>
    <t>7604010020</t>
  </si>
  <si>
    <t>7702020058</t>
  </si>
  <si>
    <t>7702020056</t>
  </si>
  <si>
    <t>7702020019</t>
  </si>
  <si>
    <t>7702020018</t>
  </si>
  <si>
    <t>7702020017</t>
  </si>
  <si>
    <t>7702020055</t>
  </si>
  <si>
    <t>7702020047</t>
  </si>
  <si>
    <t>7702020057</t>
  </si>
  <si>
    <t>7604010015</t>
  </si>
  <si>
    <t>7604010021</t>
  </si>
  <si>
    <t>7702020048</t>
  </si>
  <si>
    <t>7604040010</t>
  </si>
  <si>
    <t>2206010076</t>
  </si>
  <si>
    <t>7403060026</t>
  </si>
  <si>
    <t>4701020021</t>
  </si>
  <si>
    <t>4701050061</t>
  </si>
  <si>
    <t>4701030025</t>
  </si>
  <si>
    <t>4701030006</t>
  </si>
  <si>
    <t>4705010039</t>
  </si>
  <si>
    <t>4701030015</t>
  </si>
  <si>
    <t>4708020008</t>
  </si>
  <si>
    <t>4705020029</t>
  </si>
  <si>
    <t>4701050063</t>
  </si>
  <si>
    <t>4701030029</t>
  </si>
  <si>
    <t>4703010009</t>
  </si>
  <si>
    <t>4702010021</t>
  </si>
  <si>
    <t>4702010014</t>
  </si>
  <si>
    <t>4701030012</t>
  </si>
  <si>
    <t>4701050006</t>
  </si>
  <si>
    <t>4102020003</t>
  </si>
  <si>
    <t>4701010006</t>
  </si>
  <si>
    <t>4701030020</t>
  </si>
  <si>
    <t>4705020004</t>
  </si>
  <si>
    <t>4705020027</t>
  </si>
  <si>
    <t>4701050010</t>
  </si>
  <si>
    <t>4703010008</t>
  </si>
  <si>
    <t>4701020018</t>
  </si>
  <si>
    <t>4701020010</t>
  </si>
  <si>
    <t>4701020001</t>
  </si>
  <si>
    <t>4701030031</t>
  </si>
  <si>
    <t>4701030033</t>
  </si>
  <si>
    <t>4701030005</t>
  </si>
  <si>
    <t>4701050067</t>
  </si>
  <si>
    <t>4705010040</t>
  </si>
  <si>
    <t>7604010009</t>
  </si>
  <si>
    <t>4702010011</t>
  </si>
  <si>
    <t>4702010016</t>
  </si>
  <si>
    <t>4702010002</t>
  </si>
  <si>
    <t>4702010001</t>
  </si>
  <si>
    <t>4705020030</t>
  </si>
  <si>
    <t>4701020019</t>
  </si>
  <si>
    <t>4705020005</t>
  </si>
  <si>
    <t>6301020007</t>
  </si>
  <si>
    <t>4709040003</t>
  </si>
  <si>
    <t>4702030013</t>
  </si>
  <si>
    <t>4701050070</t>
  </si>
  <si>
    <t>4702010019</t>
  </si>
  <si>
    <t>4701050064</t>
  </si>
  <si>
    <t>4705010003</t>
  </si>
  <si>
    <t>4705020001</t>
  </si>
  <si>
    <t>4701030001</t>
  </si>
  <si>
    <t>4705040001</t>
  </si>
  <si>
    <t>4705020026</t>
  </si>
  <si>
    <t>4701020014</t>
  </si>
  <si>
    <t>4701030032</t>
  </si>
  <si>
    <t>4701030014</t>
  </si>
  <si>
    <t>4702030014</t>
  </si>
  <si>
    <t>4703010016</t>
  </si>
  <si>
    <t>4302010006</t>
  </si>
  <si>
    <t>4701050009</t>
  </si>
  <si>
    <t>4705010002</t>
  </si>
  <si>
    <t>4701030034</t>
  </si>
  <si>
    <t>4705020028</t>
  </si>
  <si>
    <t>4701050003</t>
  </si>
  <si>
    <t>4702040017</t>
  </si>
  <si>
    <t>4705020032</t>
  </si>
  <si>
    <t>4701020016</t>
  </si>
  <si>
    <t>4705010001</t>
  </si>
  <si>
    <t>4703010010</t>
  </si>
  <si>
    <t>4705020003</t>
  </si>
  <si>
    <t>4705040006</t>
  </si>
  <si>
    <t>4701030019</t>
  </si>
  <si>
    <t>4101050002</t>
  </si>
  <si>
    <t>4102020008</t>
  </si>
  <si>
    <t>6301020004</t>
  </si>
  <si>
    <t>4702010015</t>
  </si>
  <si>
    <t>4709040001</t>
  </si>
  <si>
    <t>4705020007</t>
  </si>
  <si>
    <t>4702030010</t>
  </si>
  <si>
    <t>4701030010</t>
  </si>
  <si>
    <t>4701010011</t>
  </si>
  <si>
    <t>4701030021</t>
  </si>
  <si>
    <t>4701020023</t>
  </si>
  <si>
    <t>4701020003</t>
  </si>
  <si>
    <t>4701020022</t>
  </si>
  <si>
    <t>4705040004</t>
  </si>
  <si>
    <t>4702030008</t>
  </si>
  <si>
    <t>4701030008</t>
  </si>
  <si>
    <t>4702010007</t>
  </si>
  <si>
    <t>4701030007</t>
  </si>
  <si>
    <t>4702010020</t>
  </si>
  <si>
    <t>4703010011</t>
  </si>
  <si>
    <t>4701030022</t>
  </si>
  <si>
    <t>4705020025</t>
  </si>
  <si>
    <t>4701020017</t>
  </si>
  <si>
    <t>4705040002</t>
  </si>
  <si>
    <t>4201070012</t>
  </si>
  <si>
    <t>4702010017</t>
  </si>
  <si>
    <t>4701020004</t>
  </si>
  <si>
    <t>2103010002</t>
  </si>
  <si>
    <t>4705990007</t>
  </si>
  <si>
    <t>4705990002</t>
  </si>
  <si>
    <t>3107040003</t>
  </si>
  <si>
    <t>3102060020</t>
  </si>
  <si>
    <t>3102060015</t>
  </si>
  <si>
    <t>3102060009</t>
  </si>
  <si>
    <t>3108010008</t>
  </si>
  <si>
    <t>3102060043</t>
  </si>
  <si>
    <t>4501010004</t>
  </si>
  <si>
    <t>4701030011</t>
  </si>
  <si>
    <t>6301020006</t>
  </si>
  <si>
    <t>4703010003</t>
  </si>
  <si>
    <t>4701030030</t>
  </si>
  <si>
    <t>4201050011</t>
  </si>
  <si>
    <t>4701010001</t>
  </si>
  <si>
    <t>4702030007</t>
  </si>
  <si>
    <t>4102020001</t>
  </si>
  <si>
    <t>4703010007</t>
  </si>
  <si>
    <t>4709040002</t>
  </si>
  <si>
    <t>4701030026</t>
  </si>
  <si>
    <t>4705020031</t>
  </si>
  <si>
    <t>4705010038</t>
  </si>
  <si>
    <t>4705020006</t>
  </si>
  <si>
    <t>4705020002</t>
  </si>
  <si>
    <t>4705040005</t>
  </si>
  <si>
    <t>4705040003</t>
  </si>
  <si>
    <t>4701030009</t>
  </si>
  <si>
    <t>4701030028</t>
  </si>
  <si>
    <t>4701020011</t>
  </si>
  <si>
    <t>4701030013</t>
  </si>
  <si>
    <t>4702010013</t>
  </si>
  <si>
    <t>4702030012</t>
  </si>
  <si>
    <t>4702030006</t>
  </si>
  <si>
    <t>4701030018</t>
  </si>
  <si>
    <t>4701020020</t>
  </si>
  <si>
    <t>6301020005</t>
  </si>
  <si>
    <t>4102030002</t>
  </si>
  <si>
    <t>4701020009</t>
  </si>
  <si>
    <t>4703010012</t>
  </si>
  <si>
    <t>4701050007</t>
  </si>
  <si>
    <t>4201050010</t>
  </si>
  <si>
    <t>4702010012</t>
  </si>
  <si>
    <t>4701010005</t>
  </si>
  <si>
    <t>4701030024</t>
  </si>
  <si>
    <t>4701020015</t>
  </si>
  <si>
    <t>4701020002</t>
  </si>
  <si>
    <t>4702010018</t>
  </si>
  <si>
    <t>4701030027</t>
  </si>
  <si>
    <t>4705030006</t>
  </si>
  <si>
    <t>4702040011</t>
  </si>
  <si>
    <t>熔断器</t>
  </si>
  <si>
    <t>空气开关</t>
  </si>
  <si>
    <t>自动开关</t>
  </si>
  <si>
    <t>自动空气开关</t>
  </si>
  <si>
    <t>轴流风机</t>
  </si>
  <si>
    <t>远方-就地转换开关</t>
  </si>
  <si>
    <t>黄色按钮灯</t>
  </si>
  <si>
    <t xml:space="preserve">熔断器	</t>
  </si>
  <si>
    <t>微型空气开关</t>
  </si>
  <si>
    <t>延时继电器</t>
  </si>
  <si>
    <t>红色按钮灯</t>
  </si>
  <si>
    <t xml:space="preserve">闭锁电磁铁	</t>
  </si>
  <si>
    <t>直流自动空气开关</t>
  </si>
  <si>
    <t>辅助触点</t>
  </si>
  <si>
    <t>白色按钮灯</t>
  </si>
  <si>
    <t>SF6气体密度继电器</t>
  </si>
  <si>
    <t>黄色指示灯</t>
  </si>
  <si>
    <t>三工位开关位置指示器</t>
  </si>
  <si>
    <t>时间继电器</t>
  </si>
  <si>
    <t>熔断器底座</t>
  </si>
  <si>
    <t>强制型带电显示器</t>
  </si>
  <si>
    <t>选择开关</t>
  </si>
  <si>
    <t>信号灯</t>
  </si>
  <si>
    <t>远方-当地转换开关</t>
  </si>
  <si>
    <t>密度继电器</t>
  </si>
  <si>
    <t>电机</t>
  </si>
  <si>
    <t>加热器</t>
  </si>
  <si>
    <t>继电器</t>
  </si>
  <si>
    <t>PLC模块</t>
  </si>
  <si>
    <t>绿色按钮灯</t>
  </si>
  <si>
    <t>单联单控开关</t>
  </si>
  <si>
    <t>疏散指示灯（安全出口）</t>
  </si>
  <si>
    <t>地插座</t>
  </si>
  <si>
    <t>疏散指示灯（地埋）</t>
  </si>
  <si>
    <t>疏散指示灯（双向）</t>
  </si>
  <si>
    <t>疏散指示灯（向右）</t>
  </si>
  <si>
    <t>疏散指示灯（向左）</t>
  </si>
  <si>
    <t>单相三极可拆插头</t>
  </si>
  <si>
    <t>双联单控开关</t>
  </si>
  <si>
    <t>避雷器脱离器</t>
  </si>
  <si>
    <t>闭门器</t>
  </si>
  <si>
    <t>塑壳断路器</t>
  </si>
  <si>
    <t>微型断路器</t>
  </si>
  <si>
    <t>按钮开关</t>
  </si>
  <si>
    <t>开关电源</t>
  </si>
  <si>
    <t>金属指示灯</t>
  </si>
  <si>
    <t>排烟防火阀执行器</t>
  </si>
  <si>
    <t xml:space="preserve">剩余电流动作断路器	</t>
  </si>
  <si>
    <t xml:space="preserve">五孔插座	</t>
  </si>
  <si>
    <t>智能照明模块</t>
  </si>
  <si>
    <t>常开触点</t>
  </si>
  <si>
    <t>双电源自动转换开关</t>
  </si>
  <si>
    <t>浮球开关</t>
  </si>
  <si>
    <t>感温探头（含线）</t>
  </si>
  <si>
    <t>电动调节阀执行器</t>
  </si>
  <si>
    <t>剩余电流动作断路器</t>
  </si>
  <si>
    <t>接近开关</t>
  </si>
  <si>
    <t>断路器状态指示</t>
  </si>
  <si>
    <t>转换开关</t>
  </si>
  <si>
    <t>LCD屏喇叭</t>
  </si>
  <si>
    <t>漏泄同轴电缆接头</t>
  </si>
  <si>
    <t>超柔软跳线</t>
  </si>
  <si>
    <t>射频电缆接头</t>
  </si>
  <si>
    <t>摄像机主机（人脸识别）</t>
  </si>
  <si>
    <t>GPS宽带抗强干扰防雷天线</t>
  </si>
  <si>
    <t>回路卡</t>
  </si>
  <si>
    <t>低压熔断器</t>
  </si>
  <si>
    <t>WAGO终端模块</t>
  </si>
  <si>
    <t>电动风阀执行器</t>
  </si>
  <si>
    <t>电磁接触器</t>
  </si>
  <si>
    <t>防火阀执行器（全自动）</t>
  </si>
  <si>
    <t>WAGO模块</t>
  </si>
  <si>
    <t>旋扭开关</t>
  </si>
  <si>
    <t>接触器</t>
  </si>
  <si>
    <t>正泰电气股份有限公司</t>
  </si>
  <si>
    <t>ABB</t>
  </si>
  <si>
    <t>西门子</t>
  </si>
  <si>
    <t>苏州斯奥克微电机制造有限公司</t>
  </si>
  <si>
    <t>伊莱克斯</t>
  </si>
  <si>
    <t>施耐德</t>
  </si>
  <si>
    <t>SIEMENS西门子</t>
  </si>
  <si>
    <t>PEAKS</t>
  </si>
  <si>
    <t>上海凯华</t>
  </si>
  <si>
    <t>正泰</t>
  </si>
  <si>
    <t>LANSO KONLY</t>
  </si>
  <si>
    <t xml:space="preserve"> 韩国龙声</t>
  </si>
  <si>
    <t>温州益坤电气化有限公司</t>
  </si>
  <si>
    <t>Schneider</t>
  </si>
  <si>
    <t>山东山大华天科技集团股份有公司</t>
  </si>
  <si>
    <t xml:space="preserve"> 正泰</t>
  </si>
  <si>
    <t>SIEMENS/ABB/Schneider</t>
  </si>
  <si>
    <t>LG</t>
  </si>
  <si>
    <t>中天日立</t>
  </si>
  <si>
    <t>江苏/中天</t>
  </si>
  <si>
    <t>宇视</t>
  </si>
  <si>
    <t>NOTIFIER</t>
  </si>
  <si>
    <t>LS</t>
  </si>
  <si>
    <t>RT18-32 1P（1A-20A） 带底座</t>
  </si>
  <si>
    <t>RT28-32(R015)10A</t>
  </si>
  <si>
    <t>IC65N-C6A/2P</t>
  </si>
  <si>
    <t>S202-C20-AC,2P</t>
  </si>
  <si>
    <t>5SY6-210-7CC</t>
  </si>
  <si>
    <t>JQX-58F-1Z,AC220V,60A</t>
  </si>
  <si>
    <t>KC6-22Z*220V DC</t>
  </si>
  <si>
    <t>200FZY2WZD4-2F 220V75W</t>
  </si>
  <si>
    <t>LW21-16/9.3351.6</t>
  </si>
  <si>
    <t>S202-C6，AC</t>
  </si>
  <si>
    <t>LA38-20D/2034 AC220V</t>
  </si>
  <si>
    <t>RN2-35-0.5A</t>
  </si>
  <si>
    <t>S202M-C1DC;S2C-H02R</t>
  </si>
  <si>
    <t>YSMY03-4P/110DSL</t>
  </si>
  <si>
    <t>KC6-31-Z*220-240V DC</t>
  </si>
  <si>
    <t>ST3PG-A</t>
  </si>
  <si>
    <t>GCE9401766P0105</t>
  </si>
  <si>
    <t>C65H-DC  C20A/1P</t>
  </si>
  <si>
    <t>C65H-DC  C32A/1P</t>
  </si>
  <si>
    <t>IC65N-C25A/4P</t>
  </si>
  <si>
    <t>IC65N-C32A/4P</t>
  </si>
  <si>
    <t>C65H-DC 2P/6A DC250V</t>
  </si>
  <si>
    <t>JQX-10F/2Z,DC24V,10A</t>
  </si>
  <si>
    <t>KC6-40E*220V DC</t>
  </si>
  <si>
    <t>LAD8N11</t>
  </si>
  <si>
    <t xml:space="preserve">CEF 10/24KV-20A </t>
  </si>
  <si>
    <t xml:space="preserve">5SY5220-7CC </t>
  </si>
  <si>
    <t>3节点，CDXN080001P0016</t>
  </si>
  <si>
    <t>C65N-C50A/2P</t>
  </si>
  <si>
    <t>C65H-DC  C25A/1P</t>
  </si>
  <si>
    <t>5SY5-240-7CC</t>
  </si>
  <si>
    <t>CL2-520Y</t>
  </si>
  <si>
    <t>SI10-K</t>
  </si>
  <si>
    <t>ST3PC-A</t>
  </si>
  <si>
    <t>RT28N-32 1P，32A/500V</t>
  </si>
  <si>
    <t>S202M-C06，DC</t>
  </si>
  <si>
    <t>RT28-32(R015)4A</t>
  </si>
  <si>
    <t>CVD3-IL</t>
  </si>
  <si>
    <t>RN1-35-2A</t>
  </si>
  <si>
    <t>XRNP1 24KV/1A 50KA</t>
  </si>
  <si>
    <t>C65H-DC  C16A/1P</t>
  </si>
  <si>
    <t>C65N-C20A/4P</t>
  </si>
  <si>
    <t>S202M-C10-DC</t>
  </si>
  <si>
    <t>LW12-16/4</t>
  </si>
  <si>
    <t>ND16-22B/2，220V，绿</t>
  </si>
  <si>
    <t>YSDNC2504-59MO10B</t>
  </si>
  <si>
    <t xml:space="preserve">5SY5232-7CC </t>
  </si>
  <si>
    <t>RT28-32(R015)6A</t>
  </si>
  <si>
    <t>IC65N-C25A/2P</t>
  </si>
  <si>
    <t>C65N-C2A/2P</t>
  </si>
  <si>
    <t>S202M-C2DC;S2C-H02R</t>
  </si>
  <si>
    <t>LY2N-J，DC24V</t>
  </si>
  <si>
    <t>ND16-22B/2，220V，红</t>
  </si>
  <si>
    <t>DM60</t>
  </si>
  <si>
    <t>YSDNC2405-59MO10B</t>
  </si>
  <si>
    <t>REBTD-100VAC-2H2D</t>
  </si>
  <si>
    <t>AH3-3，AC220V，30S</t>
  </si>
  <si>
    <t>JS14A-/00 180s，AC220V</t>
  </si>
  <si>
    <t>NHP304283R5，DC220</t>
  </si>
  <si>
    <t xml:space="preserve">5SY5210-7CC </t>
  </si>
  <si>
    <t>YSB-BA 100W，220V</t>
  </si>
  <si>
    <t>C65N-C63A/2P</t>
  </si>
  <si>
    <t>C65H-DC  C40A/1P</t>
  </si>
  <si>
    <t>IC65N-C20A/2P</t>
  </si>
  <si>
    <t>S202M-C3DC;S2C-H02R</t>
  </si>
  <si>
    <t>S201-C3;S2C-H02R</t>
  </si>
  <si>
    <t>RXM2LB2BD/RXZE1M2C，2开2闭DC24V(带座及防松卡)</t>
  </si>
  <si>
    <t>S7-200 CN CPU 224 CN 214-1BD23-0XB8</t>
  </si>
  <si>
    <t>5SY5204-7CC</t>
  </si>
  <si>
    <t>S202-C6-AC,,2P</t>
  </si>
  <si>
    <t>MY4N-GS，DC24V，不含底座</t>
  </si>
  <si>
    <t>IC65N-C16A/4P</t>
  </si>
  <si>
    <t>IC65N-C63A/4P</t>
  </si>
  <si>
    <t>5SY5-206-7CC</t>
  </si>
  <si>
    <t>LW32-20/D0401/2</t>
  </si>
  <si>
    <t>CR-M220DC4L</t>
  </si>
  <si>
    <t>RXM2AB1P7+RXZE1M2C（带底座）</t>
  </si>
  <si>
    <t>RXM2LB2BD/RXZE1M2C，2开2闭DC24V(带座)</t>
  </si>
  <si>
    <t>5SY6332-8CC</t>
  </si>
  <si>
    <t xml:space="preserve">86型，10A/250V </t>
  </si>
  <si>
    <t xml:space="preserve">长350mm*宽140mm，单面安全出口，嵌入式
</t>
  </si>
  <si>
    <t>五孔（二三相）插座，10A，隐藏弹起式，铜质（带阻尼）</t>
  </si>
  <si>
    <t>BLZD-I1LE3W-DMY，直行出口</t>
  </si>
  <si>
    <t>BLJC-1LEI1W-DM11</t>
  </si>
  <si>
    <t>长350mm*宽140mm，单面双向</t>
  </si>
  <si>
    <t>长350mm*宽140mm，单面向右</t>
  </si>
  <si>
    <t>长350mm*宽140mm，单面向左</t>
  </si>
  <si>
    <t xml:space="preserve">长370mm*宽160mm*厚30mm，双面安全出口，悬挂式
</t>
  </si>
  <si>
    <t>长370mm*宽152mm*厚24mm，单面向左，悬挂式</t>
  </si>
  <si>
    <t>BLZD-1LRE I 2WDAW，直行出口</t>
  </si>
  <si>
    <t>250V/16A，GNT-16</t>
  </si>
  <si>
    <t>250V/10A，GNT-10</t>
  </si>
  <si>
    <t>长370mm*宽152mm*厚24mm，单面向右，悬挂式</t>
  </si>
  <si>
    <t>适用于YH5WT2-42/120</t>
  </si>
  <si>
    <t>不定位，2段调节区间，银灰色，铸铝材质，长边孔距132m，短边孔距19mm，摇臂长度240-270mm，适合门宽800mm内，适合门重15-65KG</t>
  </si>
  <si>
    <t xml:space="preserve">Ex9M1N TM AC50A  3P </t>
  </si>
  <si>
    <t>DZ47-60，1P 20A</t>
  </si>
  <si>
    <t>Ex9BN/2P C20A</t>
  </si>
  <si>
    <t>EX9BN/3P C20A</t>
  </si>
  <si>
    <t>LA42P-10，常开，红色</t>
  </si>
  <si>
    <t>EX9BN/3P D50A</t>
  </si>
  <si>
    <t>S-36W-12V，3A</t>
  </si>
  <si>
    <t>螺纹直径12mm，24V，绿色LED</t>
  </si>
  <si>
    <t>DZ47-60 D型 3P 40A</t>
  </si>
  <si>
    <t>Ex9BN/3P C6A</t>
  </si>
  <si>
    <t>RT28-63/50A</t>
  </si>
  <si>
    <t xml:space="preserve">AX25-30-10 </t>
  </si>
  <si>
    <t xml:space="preserve">AX50-30-11 </t>
  </si>
  <si>
    <t>EX9BN/1P D16A</t>
  </si>
  <si>
    <t>C65N-C16A/1P</t>
  </si>
  <si>
    <t>PFHF-WSDcDj-K，镀锌</t>
  </si>
  <si>
    <t>Ex9BL40N/2P D32A，30mA</t>
  </si>
  <si>
    <t>EX9BN/1P C10A</t>
  </si>
  <si>
    <t>XB2BVM3LC AC220V  绿色</t>
  </si>
  <si>
    <t>ND16-22DS/4，220V，白</t>
  </si>
  <si>
    <t>C65N-C32A/3P</t>
  </si>
  <si>
    <t>RT28-63/40A</t>
  </si>
  <si>
    <t xml:space="preserve">Ex9M1N TM AC32A 3P </t>
  </si>
  <si>
    <t xml:space="preserve">Ex9M1N TM AC100A 3P </t>
  </si>
  <si>
    <t>Ex9M2N  TM AC160A 3P</t>
  </si>
  <si>
    <t>Ex9BN/3P D63A</t>
  </si>
  <si>
    <t>Ex9BN/1P D6A</t>
  </si>
  <si>
    <t>EX9BN/3P C16A</t>
  </si>
  <si>
    <t>5SY5240-7CC</t>
  </si>
  <si>
    <t>LA42P-10，常开，绿色</t>
  </si>
  <si>
    <t>86型，10A/220V，含面板</t>
  </si>
  <si>
    <t xml:space="preserve">Ex9C25-11-3P AC220V </t>
  </si>
  <si>
    <t xml:space="preserve">AX95-30-11 </t>
  </si>
  <si>
    <t>Ex9C12-11-3P AC220V</t>
  </si>
  <si>
    <t>Ex9C400-22-3P AC220V</t>
  </si>
  <si>
    <t>螺纹直径12mm，24V，红色LED</t>
  </si>
  <si>
    <t xml:space="preserve">Ex9M3N SU20S AC400 3P </t>
  </si>
  <si>
    <t>XB2BVB4LC AC/DC24V 红色</t>
  </si>
  <si>
    <t>HLG-240H-12A</t>
  </si>
  <si>
    <t>A1/R 12.20.1MA</t>
  </si>
  <si>
    <t>EX9R38，整定电流范围：4-5.5A</t>
  </si>
  <si>
    <t>5SP4491-8</t>
  </si>
  <si>
    <t xml:space="preserve">AX12-30-10 </t>
  </si>
  <si>
    <t>IC65N-D63A/3P</t>
  </si>
  <si>
    <t>ZB2-BE101C</t>
  </si>
  <si>
    <t>ND16-22A/2 220V</t>
  </si>
  <si>
    <t>C120H-100A</t>
  </si>
  <si>
    <t>GTX-40A/4P</t>
  </si>
  <si>
    <t>ND16-22DS/4，220V，黄</t>
  </si>
  <si>
    <t>Ex9M1N TM AC16A 2P</t>
  </si>
  <si>
    <t>Ex9BN/1P D20A</t>
  </si>
  <si>
    <t>EX9BN/2P C10A</t>
  </si>
  <si>
    <t>EX9R38，整定电流范围：5.5-8A</t>
  </si>
  <si>
    <t>NT00 RT16 R031，200A</t>
  </si>
  <si>
    <t>方形蓝黄，线径粗：0.75mm²，线长8m，220V-380V通用，额定电流：4A</t>
  </si>
  <si>
    <t>C65N-C32A/1P</t>
  </si>
  <si>
    <t xml:space="preserve">XB2BA31C </t>
  </si>
  <si>
    <t xml:space="preserve">Ex9BN/3P D6A </t>
  </si>
  <si>
    <t>ND16-22DS/4，220V，红</t>
  </si>
  <si>
    <t>C65N-C32A/2P</t>
  </si>
  <si>
    <t>JZC4-22 4Z AC220V，50Hz</t>
  </si>
  <si>
    <t>XB2BVF4LC AC110V 红色</t>
  </si>
  <si>
    <t xml:space="preserve">Ex9M1N TM AC25A 3P </t>
  </si>
  <si>
    <t>NP2-EA</t>
  </si>
  <si>
    <t>RT28-63/63A</t>
  </si>
  <si>
    <t>XB2BVF3LC AC110V 绿色</t>
  </si>
  <si>
    <t>GTX-600A/4P</t>
  </si>
  <si>
    <t>EX9BN/1P C6A</t>
  </si>
  <si>
    <t>贴片式热电偶PT100表面安装孔式温度传感器，电缆长6m</t>
  </si>
  <si>
    <t>TF30-230S</t>
  </si>
  <si>
    <t>ELG-150-36A-3Y</t>
  </si>
  <si>
    <t xml:space="preserve">AX80-30-11 </t>
  </si>
  <si>
    <t>A1/R 4.20.1MA</t>
  </si>
  <si>
    <t>XB2BVQ4LC AC380V 红色</t>
  </si>
  <si>
    <t>EX9R12，整定电流范围：1-1.6A</t>
  </si>
  <si>
    <t>EX9BN/3P D25A</t>
  </si>
  <si>
    <t xml:space="preserve">Ex9BN/2P D63A </t>
  </si>
  <si>
    <t>EX9BN/1P C16A</t>
  </si>
  <si>
    <t xml:space="preserve">Ex9M2N TM AC250A 3P </t>
  </si>
  <si>
    <t>Ex9M1N TM AC40A 3P</t>
  </si>
  <si>
    <t xml:space="preserve">Ex9M1N TM AC63A 3P  </t>
  </si>
  <si>
    <t>GTX-160A/4P</t>
  </si>
  <si>
    <t>EX9R38，整定电流范围：17-25A</t>
  </si>
  <si>
    <t>EX9BN/3P D16A</t>
  </si>
  <si>
    <t>Ex9C18-11-3P AC220V</t>
  </si>
  <si>
    <t>EX9BN/3P D10A</t>
  </si>
  <si>
    <t xml:space="preserve">AX18-30-10 </t>
  </si>
  <si>
    <t>RT28-32/20A</t>
  </si>
  <si>
    <t>EX9BN/1P D10A</t>
  </si>
  <si>
    <t>ND16-22DS/4，220V，绿</t>
  </si>
  <si>
    <t>Ex9M1N TM AC20A 2P</t>
  </si>
  <si>
    <t>GTX-63A/4P</t>
  </si>
  <si>
    <t>LJ12A3-4-Z/AX，DC6-36V</t>
  </si>
  <si>
    <t>Ex9C09-11-3P AC220V</t>
  </si>
  <si>
    <t>3VT250N</t>
  </si>
  <si>
    <t>SI10-B</t>
  </si>
  <si>
    <t>YSDNC2601-59MO10B</t>
  </si>
  <si>
    <t>LW21-16Z/4.0083.2N</t>
  </si>
  <si>
    <t>6Ω，10W-14W</t>
  </si>
  <si>
    <t>NF-L-50-42C，1-5/8"</t>
  </si>
  <si>
    <t>NM-NM-9Z×2(1/2"-2m)</t>
  </si>
  <si>
    <t>NM-12（1/2"）</t>
  </si>
  <si>
    <t>IPC-HIC5621E-L-UV</t>
  </si>
  <si>
    <t>TG-15AE-38-02</t>
  </si>
  <si>
    <t>LCM-320，单回路</t>
  </si>
  <si>
    <t>EX9BN/3P D32A</t>
  </si>
  <si>
    <t>LPV-100-12</t>
  </si>
  <si>
    <t>RT14-20/4A</t>
  </si>
  <si>
    <t>Ex9BN/3P D40A</t>
  </si>
  <si>
    <t>750-600</t>
  </si>
  <si>
    <t>Ex9BL40N/2P C16A 30mA</t>
  </si>
  <si>
    <t>EX9R38，整定电流范围：12-18A</t>
  </si>
  <si>
    <t>TF20-230</t>
  </si>
  <si>
    <t>RT28-32/32A</t>
  </si>
  <si>
    <t>A1/R 8.20.1MA</t>
  </si>
  <si>
    <t>Ex9BN/1P C25A</t>
  </si>
  <si>
    <t>螺纹直径12mm，24V，黄色LED</t>
  </si>
  <si>
    <t>LA42P-10，常闭，绿色</t>
  </si>
  <si>
    <t>XB2BVM4LC AC220V  红色</t>
  </si>
  <si>
    <t>XB2BVB3LC  24V绿色</t>
  </si>
  <si>
    <t>GTX-400A/4P</t>
  </si>
  <si>
    <t>GTX-100A/4P</t>
  </si>
  <si>
    <t>EX9BN/3P D20A</t>
  </si>
  <si>
    <t xml:space="preserve">Ex9BN/3P C32A </t>
  </si>
  <si>
    <t>Ex9M2N SU20S AC250 3P</t>
  </si>
  <si>
    <t>EX9BN/1P D25A</t>
  </si>
  <si>
    <t>MC-85a，AC220V，50/60Hz</t>
  </si>
  <si>
    <t>EX9R38，整定电流范围：2.5-4A</t>
  </si>
  <si>
    <t>EX9R38，整定电流范围：9-13A</t>
  </si>
  <si>
    <t>EX9BN/3P C10A</t>
  </si>
  <si>
    <t xml:space="preserve">Ex9M4N SU20S AC630 3P  </t>
  </si>
  <si>
    <t>LPV-150-12</t>
  </si>
  <si>
    <t>XSFHF-WSDcDj-FK-24/0.7</t>
  </si>
  <si>
    <t xml:space="preserve">Ex9M1N TM AC80A 3P </t>
  </si>
  <si>
    <t>RT18，4A</t>
  </si>
  <si>
    <t>C65N-C16A/2P</t>
  </si>
  <si>
    <t>750-530</t>
  </si>
  <si>
    <t xml:space="preserve">AX65-30-11 </t>
  </si>
  <si>
    <t>Ex9BL40N/2P D25A，30mA</t>
  </si>
  <si>
    <t>PL9-C16/1</t>
  </si>
  <si>
    <t xml:space="preserve">Ex9M1N TM AC20A 3P </t>
  </si>
  <si>
    <t>Ex9M2N TM AC125A 3P</t>
  </si>
  <si>
    <t>GMC-150，150A，AC100-240V，50/60Hz，DC100-220V</t>
  </si>
  <si>
    <t>Ex9BN/3P C25A</t>
  </si>
  <si>
    <t>NP4-11X/31-BL，黑</t>
  </si>
  <si>
    <t>AX09-30-10/9A</t>
  </si>
  <si>
    <t>只</t>
  </si>
  <si>
    <t>条</t>
  </si>
  <si>
    <t>对</t>
  </si>
  <si>
    <t>块</t>
  </si>
  <si>
    <t>替换特征参数</t>
    <phoneticPr fontId="3" type="noConversion"/>
  </si>
  <si>
    <t>电话：0577-89727215   13116721627</t>
    <phoneticPr fontId="6" type="noConversion"/>
  </si>
  <si>
    <t>询  价  单　</t>
    <phoneticPr fontId="3" type="noConversion"/>
  </si>
  <si>
    <t>联系人：王先生</t>
    <phoneticPr fontId="6" type="noConversion"/>
  </si>
  <si>
    <t>替换规格型号（若无前述要求品牌型号，描述替换型号）</t>
    <phoneticPr fontId="3" type="noConversion"/>
  </si>
  <si>
    <t>日期：2020-11`</t>
    <phoneticPr fontId="6" type="noConversion"/>
  </si>
  <si>
    <t>⑴含包装、运输、税金、装卸、安装（含安装材料）及相关服务等经需方验收合格之前发生的所有费用。⑵总价与单价有偏差时，以单价为准。⑶产品必须是全新货品并应符合国际或国家标准。⑷不注明交货期视为签订合同之日起10天内到货。⑸如某项不作报价请在该项的单价栏内以“—”表示。⑹表中单价为不含税价。⑺付款方式：卖方需提供100%金额的增值税专用发票，货到验收合格后付95％，余5%作为质保金 。⑻报价单盖章（法人公章或合同专用章）有效。(9)质保期：1年，质保期满，支付5%质保金。(10)付款方式：货到付款。（11）确保此报价至少在90天内有效。若该产品或原材料行情波动较大，请另行注明有效期。(12)若出现响应供应商报价税率不一致的，以不含税价评审比较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</si>
</sst>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.00_);[Red]\(0.00\)"/>
    <numFmt numFmtId="178" formatCode="0.00;[Red]0.00"/>
  </numFmts>
  <fonts count="14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8"/>
      <name val="黑体"/>
      <family val="3"/>
      <charset val="134"/>
    </font>
    <font>
      <sz val="9"/>
      <name val="宋体"/>
      <family val="2"/>
      <charset val="134"/>
      <scheme val="minor"/>
    </font>
    <font>
      <sz val="12"/>
      <name val="黑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宋体"/>
      <family val="3"/>
      <charset val="134"/>
    </font>
    <font>
      <sz val="12"/>
      <color indexed="1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75">
    <xf numFmtId="0" fontId="0" fillId="0" borderId="0" xfId="0">
      <alignment vertical="center"/>
    </xf>
    <xf numFmtId="0" fontId="5" fillId="0" borderId="4" xfId="1" applyFont="1" applyBorder="1" applyAlignment="1" applyProtection="1">
      <alignment horizontal="center" vertical="center" wrapText="1"/>
    </xf>
    <xf numFmtId="176" fontId="5" fillId="3" borderId="4" xfId="1" applyNumberFormat="1" applyFont="1" applyFill="1" applyBorder="1" applyAlignment="1" applyProtection="1">
      <alignment horizontal="center" vertical="center" wrapText="1"/>
    </xf>
    <xf numFmtId="9" fontId="5" fillId="3" borderId="4" xfId="1" applyNumberFormat="1" applyFont="1" applyFill="1" applyBorder="1" applyAlignment="1" applyProtection="1">
      <alignment horizontal="center" vertical="center" wrapText="1"/>
    </xf>
    <xf numFmtId="0" fontId="5" fillId="0" borderId="5" xfId="1" applyFont="1" applyBorder="1" applyAlignment="1" applyProtection="1">
      <alignment horizontal="center" vertical="center" wrapText="1"/>
    </xf>
    <xf numFmtId="0" fontId="5" fillId="2" borderId="4" xfId="1" applyFont="1" applyFill="1" applyBorder="1" applyAlignment="1" applyProtection="1">
      <alignment horizontal="center" vertical="center" wrapText="1"/>
    </xf>
    <xf numFmtId="177" fontId="5" fillId="0" borderId="4" xfId="1" applyNumberFormat="1" applyFont="1" applyBorder="1" applyAlignment="1" applyProtection="1">
      <alignment horizontal="center" vertical="center" wrapText="1"/>
    </xf>
    <xf numFmtId="0" fontId="5" fillId="0" borderId="4" xfId="1" applyNumberFormat="1" applyFont="1" applyBorder="1" applyAlignment="1" applyProtection="1">
      <alignment horizontal="center" vertical="center" wrapText="1"/>
    </xf>
    <xf numFmtId="176" fontId="5" fillId="0" borderId="4" xfId="1" applyNumberFormat="1" applyFont="1" applyBorder="1" applyAlignment="1" applyProtection="1">
      <alignment horizontal="center" vertical="center" wrapText="1"/>
    </xf>
    <xf numFmtId="0" fontId="5" fillId="0" borderId="4" xfId="2" applyFont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10" fillId="2" borderId="4" xfId="2" applyFont="1" applyFill="1" applyBorder="1" applyAlignment="1" applyProtection="1">
      <alignment horizontal="center" vertical="center" wrapText="1"/>
    </xf>
    <xf numFmtId="178" fontId="11" fillId="2" borderId="4" xfId="2" applyNumberFormat="1" applyFont="1" applyFill="1" applyBorder="1" applyAlignment="1" applyProtection="1">
      <alignment vertical="center" wrapText="1"/>
    </xf>
    <xf numFmtId="0" fontId="1" fillId="0" borderId="0" xfId="2" applyAlignment="1" applyProtection="1">
      <alignment wrapText="1"/>
    </xf>
    <xf numFmtId="0" fontId="5" fillId="0" borderId="0" xfId="1" applyFont="1" applyAlignment="1" applyProtection="1">
      <alignment horizontal="left" vertical="center" wrapText="1"/>
    </xf>
    <xf numFmtId="0" fontId="5" fillId="0" borderId="1" xfId="1" applyFont="1" applyBorder="1" applyAlignment="1" applyProtection="1">
      <alignment horizontal="left" vertical="center" wrapText="1"/>
    </xf>
    <xf numFmtId="0" fontId="1" fillId="3" borderId="0" xfId="2" applyFill="1" applyAlignment="1" applyProtection="1">
      <alignment horizontal="center" wrapText="1"/>
    </xf>
    <xf numFmtId="0" fontId="9" fillId="0" borderId="0" xfId="2" applyFont="1" applyAlignment="1" applyProtection="1">
      <alignment horizontal="center" vertical="center" wrapText="1"/>
    </xf>
    <xf numFmtId="0" fontId="1" fillId="0" borderId="0" xfId="2" applyAlignment="1" applyProtection="1">
      <alignment horizontal="center" vertical="center" wrapText="1"/>
    </xf>
    <xf numFmtId="9" fontId="5" fillId="0" borderId="4" xfId="1" applyNumberFormat="1" applyFont="1" applyBorder="1" applyAlignment="1" applyProtection="1">
      <alignment horizontal="center" vertical="center" wrapText="1"/>
    </xf>
    <xf numFmtId="0" fontId="1" fillId="0" borderId="0" xfId="2" applyAlignment="1" applyProtection="1">
      <alignment horizontal="center" wrapText="1"/>
    </xf>
    <xf numFmtId="0" fontId="1" fillId="0" borderId="0" xfId="2" applyNumberFormat="1" applyAlignment="1" applyProtection="1">
      <alignment wrapText="1"/>
    </xf>
    <xf numFmtId="177" fontId="1" fillId="0" borderId="0" xfId="2" applyNumberFormat="1" applyAlignment="1" applyProtection="1">
      <alignment wrapText="1"/>
    </xf>
    <xf numFmtId="176" fontId="1" fillId="0" borderId="0" xfId="2" applyNumberFormat="1" applyAlignment="1" applyProtection="1">
      <alignment horizontal="center" wrapText="1"/>
    </xf>
    <xf numFmtId="0" fontId="1" fillId="2" borderId="0" xfId="2" applyFill="1" applyAlignment="1" applyProtection="1">
      <alignment horizontal="center" wrapText="1"/>
    </xf>
    <xf numFmtId="0" fontId="1" fillId="0" borderId="4" xfId="2" applyBorder="1" applyAlignment="1" applyProtection="1">
      <alignment wrapText="1"/>
    </xf>
    <xf numFmtId="0" fontId="10" fillId="0" borderId="4" xfId="2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" fillId="0" borderId="4" xfId="2" applyBorder="1" applyAlignment="1" applyProtection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9" fontId="5" fillId="0" borderId="4" xfId="1" applyNumberFormat="1" applyFont="1" applyFill="1" applyBorder="1" applyAlignment="1" applyProtection="1">
      <alignment horizontal="center" vertical="center" wrapText="1"/>
    </xf>
    <xf numFmtId="0" fontId="1" fillId="0" borderId="4" xfId="2" applyFill="1" applyBorder="1" applyAlignment="1" applyProtection="1">
      <alignment wrapText="1"/>
    </xf>
    <xf numFmtId="178" fontId="5" fillId="0" borderId="4" xfId="2" applyNumberFormat="1" applyFont="1" applyBorder="1" applyAlignment="1" applyProtection="1">
      <alignment horizontal="center" vertical="center" wrapText="1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1" fillId="0" borderId="4" xfId="2" applyFill="1" applyBorder="1" applyAlignment="1" applyProtection="1">
      <alignment horizontal="center" vertical="center" wrapText="1"/>
    </xf>
    <xf numFmtId="0" fontId="1" fillId="0" borderId="4" xfId="2" applyNumberFormat="1" applyBorder="1" applyAlignment="1" applyProtection="1">
      <alignment wrapText="1"/>
    </xf>
    <xf numFmtId="0" fontId="5" fillId="4" borderId="4" xfId="1" applyFont="1" applyFill="1" applyBorder="1" applyAlignment="1" applyProtection="1">
      <alignment horizontal="center" vertical="center" wrapText="1"/>
    </xf>
    <xf numFmtId="0" fontId="0" fillId="4" borderId="4" xfId="0" applyFill="1" applyBorder="1" applyAlignment="1">
      <alignment vertical="center" wrapText="1"/>
    </xf>
    <xf numFmtId="0" fontId="1" fillId="0" borderId="4" xfId="2" applyBorder="1" applyAlignment="1" applyProtection="1">
      <alignment horizontal="center" wrapText="1"/>
    </xf>
    <xf numFmtId="0" fontId="1" fillId="2" borderId="4" xfId="2" applyFill="1" applyBorder="1" applyAlignment="1" applyProtection="1">
      <alignment horizontal="center" wrapText="1"/>
    </xf>
    <xf numFmtId="0" fontId="1" fillId="4" borderId="4" xfId="2" applyFill="1" applyBorder="1" applyAlignment="1" applyProtection="1">
      <alignment wrapText="1"/>
    </xf>
    <xf numFmtId="177" fontId="1" fillId="0" borderId="4" xfId="2" applyNumberFormat="1" applyBorder="1" applyAlignment="1" applyProtection="1">
      <alignment wrapText="1"/>
    </xf>
    <xf numFmtId="176" fontId="1" fillId="0" borderId="4" xfId="2" applyNumberFormat="1" applyBorder="1" applyAlignment="1" applyProtection="1">
      <alignment horizontal="center" wrapText="1"/>
    </xf>
    <xf numFmtId="0" fontId="5" fillId="0" borderId="2" xfId="1" applyFont="1" applyBorder="1" applyAlignment="1" applyProtection="1">
      <alignment horizontal="left" vertical="center" wrapText="1"/>
    </xf>
    <xf numFmtId="0" fontId="5" fillId="0" borderId="0" xfId="1" applyFont="1" applyAlignment="1" applyProtection="1">
      <alignment horizontal="left" vertical="center" wrapText="1"/>
    </xf>
    <xf numFmtId="0" fontId="5" fillId="0" borderId="3" xfId="1" applyFont="1" applyBorder="1" applyAlignment="1" applyProtection="1">
      <alignment horizontal="left" vertical="center" wrapText="1"/>
    </xf>
    <xf numFmtId="0" fontId="2" fillId="0" borderId="0" xfId="1" applyFont="1" applyAlignment="1" applyProtection="1">
      <alignment horizontal="center" vertical="center" wrapText="1"/>
    </xf>
    <xf numFmtId="0" fontId="4" fillId="0" borderId="1" xfId="1" applyFont="1" applyBorder="1" applyAlignment="1" applyProtection="1">
      <alignment horizontal="left" vertical="center" wrapText="1"/>
    </xf>
    <xf numFmtId="0" fontId="5" fillId="0" borderId="1" xfId="1" applyFont="1" applyBorder="1" applyAlignment="1" applyProtection="1">
      <alignment horizontal="left" vertical="center" wrapText="1"/>
    </xf>
    <xf numFmtId="0" fontId="5" fillId="0" borderId="2" xfId="1" applyFont="1" applyBorder="1" applyAlignment="1" applyProtection="1">
      <alignment horizontal="left" vertical="top" wrapText="1"/>
    </xf>
    <xf numFmtId="0" fontId="5" fillId="0" borderId="0" xfId="1" applyFont="1" applyAlignment="1" applyProtection="1">
      <alignment horizontal="left" vertical="top" wrapText="1"/>
    </xf>
    <xf numFmtId="0" fontId="5" fillId="0" borderId="3" xfId="1" applyFont="1" applyBorder="1" applyAlignment="1" applyProtection="1">
      <alignment horizontal="left" vertical="top" wrapText="1"/>
    </xf>
    <xf numFmtId="0" fontId="5" fillId="2" borderId="5" xfId="1" applyFont="1" applyFill="1" applyBorder="1" applyAlignment="1" applyProtection="1">
      <alignment horizontal="left" vertical="center" wrapText="1"/>
    </xf>
    <xf numFmtId="0" fontId="5" fillId="2" borderId="6" xfId="1" applyFont="1" applyFill="1" applyBorder="1" applyAlignment="1" applyProtection="1">
      <alignment horizontal="left" vertical="center" wrapText="1"/>
    </xf>
    <xf numFmtId="0" fontId="5" fillId="2" borderId="7" xfId="1" applyFont="1" applyFill="1" applyBorder="1" applyAlignment="1" applyProtection="1">
      <alignment horizontal="left" vertical="center" wrapText="1"/>
    </xf>
    <xf numFmtId="0" fontId="5" fillId="0" borderId="8" xfId="1" applyFont="1" applyBorder="1" applyAlignment="1" applyProtection="1">
      <alignment horizontal="left" vertical="center" wrapText="1"/>
    </xf>
    <xf numFmtId="0" fontId="5" fillId="0" borderId="9" xfId="1" applyFont="1" applyBorder="1" applyAlignment="1" applyProtection="1">
      <alignment horizontal="left" vertical="center" wrapText="1"/>
    </xf>
    <xf numFmtId="0" fontId="5" fillId="0" borderId="10" xfId="1" applyFont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left" vertical="center" wrapText="1"/>
    </xf>
    <xf numFmtId="0" fontId="8" fillId="3" borderId="5" xfId="1" applyFont="1" applyFill="1" applyBorder="1" applyAlignment="1" applyProtection="1">
      <alignment horizontal="right" vertical="center" wrapText="1"/>
    </xf>
    <xf numFmtId="0" fontId="8" fillId="3" borderId="6" xfId="1" applyFont="1" applyFill="1" applyBorder="1" applyAlignment="1" applyProtection="1">
      <alignment horizontal="right" vertical="center" wrapText="1"/>
    </xf>
    <xf numFmtId="0" fontId="8" fillId="3" borderId="7" xfId="1" applyFont="1" applyFill="1" applyBorder="1" applyAlignment="1" applyProtection="1">
      <alignment horizontal="right" vertical="center" wrapText="1"/>
    </xf>
    <xf numFmtId="176" fontId="5" fillId="3" borderId="13" xfId="1" applyNumberFormat="1" applyFont="1" applyFill="1" applyBorder="1" applyAlignment="1" applyProtection="1">
      <alignment horizontal="center" vertical="center" wrapText="1"/>
    </xf>
    <xf numFmtId="176" fontId="5" fillId="3" borderId="14" xfId="1" applyNumberFormat="1" applyFont="1" applyFill="1" applyBorder="1" applyAlignment="1" applyProtection="1">
      <alignment horizontal="center" vertical="center" wrapText="1"/>
    </xf>
    <xf numFmtId="0" fontId="5" fillId="0" borderId="11" xfId="1" applyFont="1" applyBorder="1" applyAlignment="1" applyProtection="1">
      <alignment horizontal="left" vertical="center" wrapText="1"/>
    </xf>
    <xf numFmtId="0" fontId="5" fillId="0" borderId="12" xfId="1" applyFont="1" applyBorder="1" applyAlignment="1" applyProtection="1">
      <alignment horizontal="left" vertical="center" wrapText="1"/>
    </xf>
    <xf numFmtId="0" fontId="7" fillId="3" borderId="6" xfId="1" applyFont="1" applyFill="1" applyBorder="1" applyAlignment="1" applyProtection="1">
      <alignment horizontal="right" vertical="center" wrapText="1"/>
    </xf>
    <xf numFmtId="0" fontId="7" fillId="3" borderId="7" xfId="1" applyFont="1" applyFill="1" applyBorder="1" applyAlignment="1" applyProtection="1">
      <alignment horizontal="right" vertical="center" wrapText="1"/>
    </xf>
    <xf numFmtId="176" fontId="7" fillId="3" borderId="5" xfId="1" applyNumberFormat="1" applyFont="1" applyFill="1" applyBorder="1" applyAlignment="1" applyProtection="1">
      <alignment horizontal="left" vertical="center" wrapText="1"/>
    </xf>
    <xf numFmtId="176" fontId="7" fillId="3" borderId="6" xfId="1" applyNumberFormat="1" applyFont="1" applyFill="1" applyBorder="1" applyAlignment="1" applyProtection="1">
      <alignment horizontal="left" vertical="center" wrapText="1"/>
    </xf>
    <xf numFmtId="176" fontId="7" fillId="3" borderId="7" xfId="1" applyNumberFormat="1" applyFont="1" applyFill="1" applyBorder="1" applyAlignment="1" applyProtection="1">
      <alignment horizontal="left" vertical="center" wrapText="1"/>
    </xf>
    <xf numFmtId="0" fontId="8" fillId="3" borderId="4" xfId="1" applyFont="1" applyFill="1" applyBorder="1" applyAlignment="1" applyProtection="1">
      <alignment horizontal="left" vertical="center" wrapText="1"/>
    </xf>
  </cellXfs>
  <cellStyles count="3">
    <cellStyle name="0,0_x000d__x000a_NA_x000d__x000a_" xfId="1"/>
    <cellStyle name="常规" xfId="0" builtinId="0"/>
    <cellStyle name="常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4"/>
  <sheetViews>
    <sheetView showZeros="0" tabSelected="1" topLeftCell="A4" zoomScaleNormal="100" workbookViewId="0">
      <selection activeCell="B6" sqref="B6:Q6"/>
    </sheetView>
  </sheetViews>
  <sheetFormatPr defaultRowHeight="14.25"/>
  <cols>
    <col min="1" max="1" width="5.375" style="20" customWidth="1"/>
    <col min="2" max="2" width="3" style="20" customWidth="1"/>
    <col min="3" max="3" width="18.75" style="24" customWidth="1"/>
    <col min="4" max="4" width="16.125" style="20" customWidth="1"/>
    <col min="5" max="5" width="8" style="13" customWidth="1"/>
    <col min="6" max="6" width="18.75" style="13" customWidth="1"/>
    <col min="7" max="9" width="18.625" style="13" customWidth="1"/>
    <col min="10" max="10" width="4.625" style="20" customWidth="1"/>
    <col min="11" max="11" width="8" style="21" customWidth="1"/>
    <col min="12" max="12" width="9.5" style="22" customWidth="1"/>
    <col min="13" max="13" width="10.25" style="23" customWidth="1"/>
    <col min="14" max="14" width="4.625" style="13" customWidth="1"/>
    <col min="15" max="15" width="10" style="13" customWidth="1"/>
    <col min="16" max="16" width="5.75" style="13" customWidth="1"/>
    <col min="17" max="17" width="7.25" style="13" customWidth="1"/>
    <col min="18" max="255" width="9" style="13"/>
    <col min="256" max="256" width="4" style="13" customWidth="1"/>
    <col min="257" max="257" width="5.25" style="13" customWidth="1"/>
    <col min="258" max="258" width="8.875" style="13" customWidth="1"/>
    <col min="259" max="259" width="6.875" style="13" customWidth="1"/>
    <col min="260" max="260" width="15" style="13" customWidth="1"/>
    <col min="261" max="261" width="14.5" style="13" customWidth="1"/>
    <col min="262" max="262" width="13.75" style="13" customWidth="1"/>
    <col min="263" max="263" width="4.625" style="13" customWidth="1"/>
    <col min="264" max="264" width="8" style="13" customWidth="1"/>
    <col min="265" max="265" width="9.5" style="13" customWidth="1"/>
    <col min="266" max="266" width="10.25" style="13" customWidth="1"/>
    <col min="267" max="267" width="4.625" style="13" customWidth="1"/>
    <col min="268" max="268" width="10" style="13" customWidth="1"/>
    <col min="269" max="269" width="5.75" style="13" customWidth="1"/>
    <col min="270" max="270" width="7.25" style="13" customWidth="1"/>
    <col min="271" max="511" width="9" style="13"/>
    <col min="512" max="512" width="4" style="13" customWidth="1"/>
    <col min="513" max="513" width="5.25" style="13" customWidth="1"/>
    <col min="514" max="514" width="8.875" style="13" customWidth="1"/>
    <col min="515" max="515" width="6.875" style="13" customWidth="1"/>
    <col min="516" max="516" width="15" style="13" customWidth="1"/>
    <col min="517" max="517" width="14.5" style="13" customWidth="1"/>
    <col min="518" max="518" width="13.75" style="13" customWidth="1"/>
    <col min="519" max="519" width="4.625" style="13" customWidth="1"/>
    <col min="520" max="520" width="8" style="13" customWidth="1"/>
    <col min="521" max="521" width="9.5" style="13" customWidth="1"/>
    <col min="522" max="522" width="10.25" style="13" customWidth="1"/>
    <col min="523" max="523" width="4.625" style="13" customWidth="1"/>
    <col min="524" max="524" width="10" style="13" customWidth="1"/>
    <col min="525" max="525" width="5.75" style="13" customWidth="1"/>
    <col min="526" max="526" width="7.25" style="13" customWidth="1"/>
    <col min="527" max="767" width="9" style="13"/>
    <col min="768" max="768" width="4" style="13" customWidth="1"/>
    <col min="769" max="769" width="5.25" style="13" customWidth="1"/>
    <col min="770" max="770" width="8.875" style="13" customWidth="1"/>
    <col min="771" max="771" width="6.875" style="13" customWidth="1"/>
    <col min="772" max="772" width="15" style="13" customWidth="1"/>
    <col min="773" max="773" width="14.5" style="13" customWidth="1"/>
    <col min="774" max="774" width="13.75" style="13" customWidth="1"/>
    <col min="775" max="775" width="4.625" style="13" customWidth="1"/>
    <col min="776" max="776" width="8" style="13" customWidth="1"/>
    <col min="777" max="777" width="9.5" style="13" customWidth="1"/>
    <col min="778" max="778" width="10.25" style="13" customWidth="1"/>
    <col min="779" max="779" width="4.625" style="13" customWidth="1"/>
    <col min="780" max="780" width="10" style="13" customWidth="1"/>
    <col min="781" max="781" width="5.75" style="13" customWidth="1"/>
    <col min="782" max="782" width="7.25" style="13" customWidth="1"/>
    <col min="783" max="1023" width="9" style="13"/>
    <col min="1024" max="1024" width="4" style="13" customWidth="1"/>
    <col min="1025" max="1025" width="5.25" style="13" customWidth="1"/>
    <col min="1026" max="1026" width="8.875" style="13" customWidth="1"/>
    <col min="1027" max="1027" width="6.875" style="13" customWidth="1"/>
    <col min="1028" max="1028" width="15" style="13" customWidth="1"/>
    <col min="1029" max="1029" width="14.5" style="13" customWidth="1"/>
    <col min="1030" max="1030" width="13.75" style="13" customWidth="1"/>
    <col min="1031" max="1031" width="4.625" style="13" customWidth="1"/>
    <col min="1032" max="1032" width="8" style="13" customWidth="1"/>
    <col min="1033" max="1033" width="9.5" style="13" customWidth="1"/>
    <col min="1034" max="1034" width="10.25" style="13" customWidth="1"/>
    <col min="1035" max="1035" width="4.625" style="13" customWidth="1"/>
    <col min="1036" max="1036" width="10" style="13" customWidth="1"/>
    <col min="1037" max="1037" width="5.75" style="13" customWidth="1"/>
    <col min="1038" max="1038" width="7.25" style="13" customWidth="1"/>
    <col min="1039" max="1279" width="9" style="13"/>
    <col min="1280" max="1280" width="4" style="13" customWidth="1"/>
    <col min="1281" max="1281" width="5.25" style="13" customWidth="1"/>
    <col min="1282" max="1282" width="8.875" style="13" customWidth="1"/>
    <col min="1283" max="1283" width="6.875" style="13" customWidth="1"/>
    <col min="1284" max="1284" width="15" style="13" customWidth="1"/>
    <col min="1285" max="1285" width="14.5" style="13" customWidth="1"/>
    <col min="1286" max="1286" width="13.75" style="13" customWidth="1"/>
    <col min="1287" max="1287" width="4.625" style="13" customWidth="1"/>
    <col min="1288" max="1288" width="8" style="13" customWidth="1"/>
    <col min="1289" max="1289" width="9.5" style="13" customWidth="1"/>
    <col min="1290" max="1290" width="10.25" style="13" customWidth="1"/>
    <col min="1291" max="1291" width="4.625" style="13" customWidth="1"/>
    <col min="1292" max="1292" width="10" style="13" customWidth="1"/>
    <col min="1293" max="1293" width="5.75" style="13" customWidth="1"/>
    <col min="1294" max="1294" width="7.25" style="13" customWidth="1"/>
    <col min="1295" max="1535" width="9" style="13"/>
    <col min="1536" max="1536" width="4" style="13" customWidth="1"/>
    <col min="1537" max="1537" width="5.25" style="13" customWidth="1"/>
    <col min="1538" max="1538" width="8.875" style="13" customWidth="1"/>
    <col min="1539" max="1539" width="6.875" style="13" customWidth="1"/>
    <col min="1540" max="1540" width="15" style="13" customWidth="1"/>
    <col min="1541" max="1541" width="14.5" style="13" customWidth="1"/>
    <col min="1542" max="1542" width="13.75" style="13" customWidth="1"/>
    <col min="1543" max="1543" width="4.625" style="13" customWidth="1"/>
    <col min="1544" max="1544" width="8" style="13" customWidth="1"/>
    <col min="1545" max="1545" width="9.5" style="13" customWidth="1"/>
    <col min="1546" max="1546" width="10.25" style="13" customWidth="1"/>
    <col min="1547" max="1547" width="4.625" style="13" customWidth="1"/>
    <col min="1548" max="1548" width="10" style="13" customWidth="1"/>
    <col min="1549" max="1549" width="5.75" style="13" customWidth="1"/>
    <col min="1550" max="1550" width="7.25" style="13" customWidth="1"/>
    <col min="1551" max="1791" width="9" style="13"/>
    <col min="1792" max="1792" width="4" style="13" customWidth="1"/>
    <col min="1793" max="1793" width="5.25" style="13" customWidth="1"/>
    <col min="1794" max="1794" width="8.875" style="13" customWidth="1"/>
    <col min="1795" max="1795" width="6.875" style="13" customWidth="1"/>
    <col min="1796" max="1796" width="15" style="13" customWidth="1"/>
    <col min="1797" max="1797" width="14.5" style="13" customWidth="1"/>
    <col min="1798" max="1798" width="13.75" style="13" customWidth="1"/>
    <col min="1799" max="1799" width="4.625" style="13" customWidth="1"/>
    <col min="1800" max="1800" width="8" style="13" customWidth="1"/>
    <col min="1801" max="1801" width="9.5" style="13" customWidth="1"/>
    <col min="1802" max="1802" width="10.25" style="13" customWidth="1"/>
    <col min="1803" max="1803" width="4.625" style="13" customWidth="1"/>
    <col min="1804" max="1804" width="10" style="13" customWidth="1"/>
    <col min="1805" max="1805" width="5.75" style="13" customWidth="1"/>
    <col min="1806" max="1806" width="7.25" style="13" customWidth="1"/>
    <col min="1807" max="2047" width="9" style="13"/>
    <col min="2048" max="2048" width="4" style="13" customWidth="1"/>
    <col min="2049" max="2049" width="5.25" style="13" customWidth="1"/>
    <col min="2050" max="2050" width="8.875" style="13" customWidth="1"/>
    <col min="2051" max="2051" width="6.875" style="13" customWidth="1"/>
    <col min="2052" max="2052" width="15" style="13" customWidth="1"/>
    <col min="2053" max="2053" width="14.5" style="13" customWidth="1"/>
    <col min="2054" max="2054" width="13.75" style="13" customWidth="1"/>
    <col min="2055" max="2055" width="4.625" style="13" customWidth="1"/>
    <col min="2056" max="2056" width="8" style="13" customWidth="1"/>
    <col min="2057" max="2057" width="9.5" style="13" customWidth="1"/>
    <col min="2058" max="2058" width="10.25" style="13" customWidth="1"/>
    <col min="2059" max="2059" width="4.625" style="13" customWidth="1"/>
    <col min="2060" max="2060" width="10" style="13" customWidth="1"/>
    <col min="2061" max="2061" width="5.75" style="13" customWidth="1"/>
    <col min="2062" max="2062" width="7.25" style="13" customWidth="1"/>
    <col min="2063" max="2303" width="9" style="13"/>
    <col min="2304" max="2304" width="4" style="13" customWidth="1"/>
    <col min="2305" max="2305" width="5.25" style="13" customWidth="1"/>
    <col min="2306" max="2306" width="8.875" style="13" customWidth="1"/>
    <col min="2307" max="2307" width="6.875" style="13" customWidth="1"/>
    <col min="2308" max="2308" width="15" style="13" customWidth="1"/>
    <col min="2309" max="2309" width="14.5" style="13" customWidth="1"/>
    <col min="2310" max="2310" width="13.75" style="13" customWidth="1"/>
    <col min="2311" max="2311" width="4.625" style="13" customWidth="1"/>
    <col min="2312" max="2312" width="8" style="13" customWidth="1"/>
    <col min="2313" max="2313" width="9.5" style="13" customWidth="1"/>
    <col min="2314" max="2314" width="10.25" style="13" customWidth="1"/>
    <col min="2315" max="2315" width="4.625" style="13" customWidth="1"/>
    <col min="2316" max="2316" width="10" style="13" customWidth="1"/>
    <col min="2317" max="2317" width="5.75" style="13" customWidth="1"/>
    <col min="2318" max="2318" width="7.25" style="13" customWidth="1"/>
    <col min="2319" max="2559" width="9" style="13"/>
    <col min="2560" max="2560" width="4" style="13" customWidth="1"/>
    <col min="2561" max="2561" width="5.25" style="13" customWidth="1"/>
    <col min="2562" max="2562" width="8.875" style="13" customWidth="1"/>
    <col min="2563" max="2563" width="6.875" style="13" customWidth="1"/>
    <col min="2564" max="2564" width="15" style="13" customWidth="1"/>
    <col min="2565" max="2565" width="14.5" style="13" customWidth="1"/>
    <col min="2566" max="2566" width="13.75" style="13" customWidth="1"/>
    <col min="2567" max="2567" width="4.625" style="13" customWidth="1"/>
    <col min="2568" max="2568" width="8" style="13" customWidth="1"/>
    <col min="2569" max="2569" width="9.5" style="13" customWidth="1"/>
    <col min="2570" max="2570" width="10.25" style="13" customWidth="1"/>
    <col min="2571" max="2571" width="4.625" style="13" customWidth="1"/>
    <col min="2572" max="2572" width="10" style="13" customWidth="1"/>
    <col min="2573" max="2573" width="5.75" style="13" customWidth="1"/>
    <col min="2574" max="2574" width="7.25" style="13" customWidth="1"/>
    <col min="2575" max="2815" width="9" style="13"/>
    <col min="2816" max="2816" width="4" style="13" customWidth="1"/>
    <col min="2817" max="2817" width="5.25" style="13" customWidth="1"/>
    <col min="2818" max="2818" width="8.875" style="13" customWidth="1"/>
    <col min="2819" max="2819" width="6.875" style="13" customWidth="1"/>
    <col min="2820" max="2820" width="15" style="13" customWidth="1"/>
    <col min="2821" max="2821" width="14.5" style="13" customWidth="1"/>
    <col min="2822" max="2822" width="13.75" style="13" customWidth="1"/>
    <col min="2823" max="2823" width="4.625" style="13" customWidth="1"/>
    <col min="2824" max="2824" width="8" style="13" customWidth="1"/>
    <col min="2825" max="2825" width="9.5" style="13" customWidth="1"/>
    <col min="2826" max="2826" width="10.25" style="13" customWidth="1"/>
    <col min="2827" max="2827" width="4.625" style="13" customWidth="1"/>
    <col min="2828" max="2828" width="10" style="13" customWidth="1"/>
    <col min="2829" max="2829" width="5.75" style="13" customWidth="1"/>
    <col min="2830" max="2830" width="7.25" style="13" customWidth="1"/>
    <col min="2831" max="3071" width="9" style="13"/>
    <col min="3072" max="3072" width="4" style="13" customWidth="1"/>
    <col min="3073" max="3073" width="5.25" style="13" customWidth="1"/>
    <col min="3074" max="3074" width="8.875" style="13" customWidth="1"/>
    <col min="3075" max="3075" width="6.875" style="13" customWidth="1"/>
    <col min="3076" max="3076" width="15" style="13" customWidth="1"/>
    <col min="3077" max="3077" width="14.5" style="13" customWidth="1"/>
    <col min="3078" max="3078" width="13.75" style="13" customWidth="1"/>
    <col min="3079" max="3079" width="4.625" style="13" customWidth="1"/>
    <col min="3080" max="3080" width="8" style="13" customWidth="1"/>
    <col min="3081" max="3081" width="9.5" style="13" customWidth="1"/>
    <col min="3082" max="3082" width="10.25" style="13" customWidth="1"/>
    <col min="3083" max="3083" width="4.625" style="13" customWidth="1"/>
    <col min="3084" max="3084" width="10" style="13" customWidth="1"/>
    <col min="3085" max="3085" width="5.75" style="13" customWidth="1"/>
    <col min="3086" max="3086" width="7.25" style="13" customWidth="1"/>
    <col min="3087" max="3327" width="9" style="13"/>
    <col min="3328" max="3328" width="4" style="13" customWidth="1"/>
    <col min="3329" max="3329" width="5.25" style="13" customWidth="1"/>
    <col min="3330" max="3330" width="8.875" style="13" customWidth="1"/>
    <col min="3331" max="3331" width="6.875" style="13" customWidth="1"/>
    <col min="3332" max="3332" width="15" style="13" customWidth="1"/>
    <col min="3333" max="3333" width="14.5" style="13" customWidth="1"/>
    <col min="3334" max="3334" width="13.75" style="13" customWidth="1"/>
    <col min="3335" max="3335" width="4.625" style="13" customWidth="1"/>
    <col min="3336" max="3336" width="8" style="13" customWidth="1"/>
    <col min="3337" max="3337" width="9.5" style="13" customWidth="1"/>
    <col min="3338" max="3338" width="10.25" style="13" customWidth="1"/>
    <col min="3339" max="3339" width="4.625" style="13" customWidth="1"/>
    <col min="3340" max="3340" width="10" style="13" customWidth="1"/>
    <col min="3341" max="3341" width="5.75" style="13" customWidth="1"/>
    <col min="3342" max="3342" width="7.25" style="13" customWidth="1"/>
    <col min="3343" max="3583" width="9" style="13"/>
    <col min="3584" max="3584" width="4" style="13" customWidth="1"/>
    <col min="3585" max="3585" width="5.25" style="13" customWidth="1"/>
    <col min="3586" max="3586" width="8.875" style="13" customWidth="1"/>
    <col min="3587" max="3587" width="6.875" style="13" customWidth="1"/>
    <col min="3588" max="3588" width="15" style="13" customWidth="1"/>
    <col min="3589" max="3589" width="14.5" style="13" customWidth="1"/>
    <col min="3590" max="3590" width="13.75" style="13" customWidth="1"/>
    <col min="3591" max="3591" width="4.625" style="13" customWidth="1"/>
    <col min="3592" max="3592" width="8" style="13" customWidth="1"/>
    <col min="3593" max="3593" width="9.5" style="13" customWidth="1"/>
    <col min="3594" max="3594" width="10.25" style="13" customWidth="1"/>
    <col min="3595" max="3595" width="4.625" style="13" customWidth="1"/>
    <col min="3596" max="3596" width="10" style="13" customWidth="1"/>
    <col min="3597" max="3597" width="5.75" style="13" customWidth="1"/>
    <col min="3598" max="3598" width="7.25" style="13" customWidth="1"/>
    <col min="3599" max="3839" width="9" style="13"/>
    <col min="3840" max="3840" width="4" style="13" customWidth="1"/>
    <col min="3841" max="3841" width="5.25" style="13" customWidth="1"/>
    <col min="3842" max="3842" width="8.875" style="13" customWidth="1"/>
    <col min="3843" max="3843" width="6.875" style="13" customWidth="1"/>
    <col min="3844" max="3844" width="15" style="13" customWidth="1"/>
    <col min="3845" max="3845" width="14.5" style="13" customWidth="1"/>
    <col min="3846" max="3846" width="13.75" style="13" customWidth="1"/>
    <col min="3847" max="3847" width="4.625" style="13" customWidth="1"/>
    <col min="3848" max="3848" width="8" style="13" customWidth="1"/>
    <col min="3849" max="3849" width="9.5" style="13" customWidth="1"/>
    <col min="3850" max="3850" width="10.25" style="13" customWidth="1"/>
    <col min="3851" max="3851" width="4.625" style="13" customWidth="1"/>
    <col min="3852" max="3852" width="10" style="13" customWidth="1"/>
    <col min="3853" max="3853" width="5.75" style="13" customWidth="1"/>
    <col min="3854" max="3854" width="7.25" style="13" customWidth="1"/>
    <col min="3855" max="4095" width="9" style="13"/>
    <col min="4096" max="4096" width="4" style="13" customWidth="1"/>
    <col min="4097" max="4097" width="5.25" style="13" customWidth="1"/>
    <col min="4098" max="4098" width="8.875" style="13" customWidth="1"/>
    <col min="4099" max="4099" width="6.875" style="13" customWidth="1"/>
    <col min="4100" max="4100" width="15" style="13" customWidth="1"/>
    <col min="4101" max="4101" width="14.5" style="13" customWidth="1"/>
    <col min="4102" max="4102" width="13.75" style="13" customWidth="1"/>
    <col min="4103" max="4103" width="4.625" style="13" customWidth="1"/>
    <col min="4104" max="4104" width="8" style="13" customWidth="1"/>
    <col min="4105" max="4105" width="9.5" style="13" customWidth="1"/>
    <col min="4106" max="4106" width="10.25" style="13" customWidth="1"/>
    <col min="4107" max="4107" width="4.625" style="13" customWidth="1"/>
    <col min="4108" max="4108" width="10" style="13" customWidth="1"/>
    <col min="4109" max="4109" width="5.75" style="13" customWidth="1"/>
    <col min="4110" max="4110" width="7.25" style="13" customWidth="1"/>
    <col min="4111" max="4351" width="9" style="13"/>
    <col min="4352" max="4352" width="4" style="13" customWidth="1"/>
    <col min="4353" max="4353" width="5.25" style="13" customWidth="1"/>
    <col min="4354" max="4354" width="8.875" style="13" customWidth="1"/>
    <col min="4355" max="4355" width="6.875" style="13" customWidth="1"/>
    <col min="4356" max="4356" width="15" style="13" customWidth="1"/>
    <col min="4357" max="4357" width="14.5" style="13" customWidth="1"/>
    <col min="4358" max="4358" width="13.75" style="13" customWidth="1"/>
    <col min="4359" max="4359" width="4.625" style="13" customWidth="1"/>
    <col min="4360" max="4360" width="8" style="13" customWidth="1"/>
    <col min="4361" max="4361" width="9.5" style="13" customWidth="1"/>
    <col min="4362" max="4362" width="10.25" style="13" customWidth="1"/>
    <col min="4363" max="4363" width="4.625" style="13" customWidth="1"/>
    <col min="4364" max="4364" width="10" style="13" customWidth="1"/>
    <col min="4365" max="4365" width="5.75" style="13" customWidth="1"/>
    <col min="4366" max="4366" width="7.25" style="13" customWidth="1"/>
    <col min="4367" max="4607" width="9" style="13"/>
    <col min="4608" max="4608" width="4" style="13" customWidth="1"/>
    <col min="4609" max="4609" width="5.25" style="13" customWidth="1"/>
    <col min="4610" max="4610" width="8.875" style="13" customWidth="1"/>
    <col min="4611" max="4611" width="6.875" style="13" customWidth="1"/>
    <col min="4612" max="4612" width="15" style="13" customWidth="1"/>
    <col min="4613" max="4613" width="14.5" style="13" customWidth="1"/>
    <col min="4614" max="4614" width="13.75" style="13" customWidth="1"/>
    <col min="4615" max="4615" width="4.625" style="13" customWidth="1"/>
    <col min="4616" max="4616" width="8" style="13" customWidth="1"/>
    <col min="4617" max="4617" width="9.5" style="13" customWidth="1"/>
    <col min="4618" max="4618" width="10.25" style="13" customWidth="1"/>
    <col min="4619" max="4619" width="4.625" style="13" customWidth="1"/>
    <col min="4620" max="4620" width="10" style="13" customWidth="1"/>
    <col min="4621" max="4621" width="5.75" style="13" customWidth="1"/>
    <col min="4622" max="4622" width="7.25" style="13" customWidth="1"/>
    <col min="4623" max="4863" width="9" style="13"/>
    <col min="4864" max="4864" width="4" style="13" customWidth="1"/>
    <col min="4865" max="4865" width="5.25" style="13" customWidth="1"/>
    <col min="4866" max="4866" width="8.875" style="13" customWidth="1"/>
    <col min="4867" max="4867" width="6.875" style="13" customWidth="1"/>
    <col min="4868" max="4868" width="15" style="13" customWidth="1"/>
    <col min="4869" max="4869" width="14.5" style="13" customWidth="1"/>
    <col min="4870" max="4870" width="13.75" style="13" customWidth="1"/>
    <col min="4871" max="4871" width="4.625" style="13" customWidth="1"/>
    <col min="4872" max="4872" width="8" style="13" customWidth="1"/>
    <col min="4873" max="4873" width="9.5" style="13" customWidth="1"/>
    <col min="4874" max="4874" width="10.25" style="13" customWidth="1"/>
    <col min="4875" max="4875" width="4.625" style="13" customWidth="1"/>
    <col min="4876" max="4876" width="10" style="13" customWidth="1"/>
    <col min="4877" max="4877" width="5.75" style="13" customWidth="1"/>
    <col min="4878" max="4878" width="7.25" style="13" customWidth="1"/>
    <col min="4879" max="5119" width="9" style="13"/>
    <col min="5120" max="5120" width="4" style="13" customWidth="1"/>
    <col min="5121" max="5121" width="5.25" style="13" customWidth="1"/>
    <col min="5122" max="5122" width="8.875" style="13" customWidth="1"/>
    <col min="5123" max="5123" width="6.875" style="13" customWidth="1"/>
    <col min="5124" max="5124" width="15" style="13" customWidth="1"/>
    <col min="5125" max="5125" width="14.5" style="13" customWidth="1"/>
    <col min="5126" max="5126" width="13.75" style="13" customWidth="1"/>
    <col min="5127" max="5127" width="4.625" style="13" customWidth="1"/>
    <col min="5128" max="5128" width="8" style="13" customWidth="1"/>
    <col min="5129" max="5129" width="9.5" style="13" customWidth="1"/>
    <col min="5130" max="5130" width="10.25" style="13" customWidth="1"/>
    <col min="5131" max="5131" width="4.625" style="13" customWidth="1"/>
    <col min="5132" max="5132" width="10" style="13" customWidth="1"/>
    <col min="5133" max="5133" width="5.75" style="13" customWidth="1"/>
    <col min="5134" max="5134" width="7.25" style="13" customWidth="1"/>
    <col min="5135" max="5375" width="9" style="13"/>
    <col min="5376" max="5376" width="4" style="13" customWidth="1"/>
    <col min="5377" max="5377" width="5.25" style="13" customWidth="1"/>
    <col min="5378" max="5378" width="8.875" style="13" customWidth="1"/>
    <col min="5379" max="5379" width="6.875" style="13" customWidth="1"/>
    <col min="5380" max="5380" width="15" style="13" customWidth="1"/>
    <col min="5381" max="5381" width="14.5" style="13" customWidth="1"/>
    <col min="5382" max="5382" width="13.75" style="13" customWidth="1"/>
    <col min="5383" max="5383" width="4.625" style="13" customWidth="1"/>
    <col min="5384" max="5384" width="8" style="13" customWidth="1"/>
    <col min="5385" max="5385" width="9.5" style="13" customWidth="1"/>
    <col min="5386" max="5386" width="10.25" style="13" customWidth="1"/>
    <col min="5387" max="5387" width="4.625" style="13" customWidth="1"/>
    <col min="5388" max="5388" width="10" style="13" customWidth="1"/>
    <col min="5389" max="5389" width="5.75" style="13" customWidth="1"/>
    <col min="5390" max="5390" width="7.25" style="13" customWidth="1"/>
    <col min="5391" max="5631" width="9" style="13"/>
    <col min="5632" max="5632" width="4" style="13" customWidth="1"/>
    <col min="5633" max="5633" width="5.25" style="13" customWidth="1"/>
    <col min="5634" max="5634" width="8.875" style="13" customWidth="1"/>
    <col min="5635" max="5635" width="6.875" style="13" customWidth="1"/>
    <col min="5636" max="5636" width="15" style="13" customWidth="1"/>
    <col min="5637" max="5637" width="14.5" style="13" customWidth="1"/>
    <col min="5638" max="5638" width="13.75" style="13" customWidth="1"/>
    <col min="5639" max="5639" width="4.625" style="13" customWidth="1"/>
    <col min="5640" max="5640" width="8" style="13" customWidth="1"/>
    <col min="5641" max="5641" width="9.5" style="13" customWidth="1"/>
    <col min="5642" max="5642" width="10.25" style="13" customWidth="1"/>
    <col min="5643" max="5643" width="4.625" style="13" customWidth="1"/>
    <col min="5644" max="5644" width="10" style="13" customWidth="1"/>
    <col min="5645" max="5645" width="5.75" style="13" customWidth="1"/>
    <col min="5646" max="5646" width="7.25" style="13" customWidth="1"/>
    <col min="5647" max="5887" width="9" style="13"/>
    <col min="5888" max="5888" width="4" style="13" customWidth="1"/>
    <col min="5889" max="5889" width="5.25" style="13" customWidth="1"/>
    <col min="5890" max="5890" width="8.875" style="13" customWidth="1"/>
    <col min="5891" max="5891" width="6.875" style="13" customWidth="1"/>
    <col min="5892" max="5892" width="15" style="13" customWidth="1"/>
    <col min="5893" max="5893" width="14.5" style="13" customWidth="1"/>
    <col min="5894" max="5894" width="13.75" style="13" customWidth="1"/>
    <col min="5895" max="5895" width="4.625" style="13" customWidth="1"/>
    <col min="5896" max="5896" width="8" style="13" customWidth="1"/>
    <col min="5897" max="5897" width="9.5" style="13" customWidth="1"/>
    <col min="5898" max="5898" width="10.25" style="13" customWidth="1"/>
    <col min="5899" max="5899" width="4.625" style="13" customWidth="1"/>
    <col min="5900" max="5900" width="10" style="13" customWidth="1"/>
    <col min="5901" max="5901" width="5.75" style="13" customWidth="1"/>
    <col min="5902" max="5902" width="7.25" style="13" customWidth="1"/>
    <col min="5903" max="6143" width="9" style="13"/>
    <col min="6144" max="6144" width="4" style="13" customWidth="1"/>
    <col min="6145" max="6145" width="5.25" style="13" customWidth="1"/>
    <col min="6146" max="6146" width="8.875" style="13" customWidth="1"/>
    <col min="6147" max="6147" width="6.875" style="13" customWidth="1"/>
    <col min="6148" max="6148" width="15" style="13" customWidth="1"/>
    <col min="6149" max="6149" width="14.5" style="13" customWidth="1"/>
    <col min="6150" max="6150" width="13.75" style="13" customWidth="1"/>
    <col min="6151" max="6151" width="4.625" style="13" customWidth="1"/>
    <col min="6152" max="6152" width="8" style="13" customWidth="1"/>
    <col min="6153" max="6153" width="9.5" style="13" customWidth="1"/>
    <col min="6154" max="6154" width="10.25" style="13" customWidth="1"/>
    <col min="6155" max="6155" width="4.625" style="13" customWidth="1"/>
    <col min="6156" max="6156" width="10" style="13" customWidth="1"/>
    <col min="6157" max="6157" width="5.75" style="13" customWidth="1"/>
    <col min="6158" max="6158" width="7.25" style="13" customWidth="1"/>
    <col min="6159" max="6399" width="9" style="13"/>
    <col min="6400" max="6400" width="4" style="13" customWidth="1"/>
    <col min="6401" max="6401" width="5.25" style="13" customWidth="1"/>
    <col min="6402" max="6402" width="8.875" style="13" customWidth="1"/>
    <col min="6403" max="6403" width="6.875" style="13" customWidth="1"/>
    <col min="6404" max="6404" width="15" style="13" customWidth="1"/>
    <col min="6405" max="6405" width="14.5" style="13" customWidth="1"/>
    <col min="6406" max="6406" width="13.75" style="13" customWidth="1"/>
    <col min="6407" max="6407" width="4.625" style="13" customWidth="1"/>
    <col min="6408" max="6408" width="8" style="13" customWidth="1"/>
    <col min="6409" max="6409" width="9.5" style="13" customWidth="1"/>
    <col min="6410" max="6410" width="10.25" style="13" customWidth="1"/>
    <col min="6411" max="6411" width="4.625" style="13" customWidth="1"/>
    <col min="6412" max="6412" width="10" style="13" customWidth="1"/>
    <col min="6413" max="6413" width="5.75" style="13" customWidth="1"/>
    <col min="6414" max="6414" width="7.25" style="13" customWidth="1"/>
    <col min="6415" max="6655" width="9" style="13"/>
    <col min="6656" max="6656" width="4" style="13" customWidth="1"/>
    <col min="6657" max="6657" width="5.25" style="13" customWidth="1"/>
    <col min="6658" max="6658" width="8.875" style="13" customWidth="1"/>
    <col min="6659" max="6659" width="6.875" style="13" customWidth="1"/>
    <col min="6660" max="6660" width="15" style="13" customWidth="1"/>
    <col min="6661" max="6661" width="14.5" style="13" customWidth="1"/>
    <col min="6662" max="6662" width="13.75" style="13" customWidth="1"/>
    <col min="6663" max="6663" width="4.625" style="13" customWidth="1"/>
    <col min="6664" max="6664" width="8" style="13" customWidth="1"/>
    <col min="6665" max="6665" width="9.5" style="13" customWidth="1"/>
    <col min="6666" max="6666" width="10.25" style="13" customWidth="1"/>
    <col min="6667" max="6667" width="4.625" style="13" customWidth="1"/>
    <col min="6668" max="6668" width="10" style="13" customWidth="1"/>
    <col min="6669" max="6669" width="5.75" style="13" customWidth="1"/>
    <col min="6670" max="6670" width="7.25" style="13" customWidth="1"/>
    <col min="6671" max="6911" width="9" style="13"/>
    <col min="6912" max="6912" width="4" style="13" customWidth="1"/>
    <col min="6913" max="6913" width="5.25" style="13" customWidth="1"/>
    <col min="6914" max="6914" width="8.875" style="13" customWidth="1"/>
    <col min="6915" max="6915" width="6.875" style="13" customWidth="1"/>
    <col min="6916" max="6916" width="15" style="13" customWidth="1"/>
    <col min="6917" max="6917" width="14.5" style="13" customWidth="1"/>
    <col min="6918" max="6918" width="13.75" style="13" customWidth="1"/>
    <col min="6919" max="6919" width="4.625" style="13" customWidth="1"/>
    <col min="6920" max="6920" width="8" style="13" customWidth="1"/>
    <col min="6921" max="6921" width="9.5" style="13" customWidth="1"/>
    <col min="6922" max="6922" width="10.25" style="13" customWidth="1"/>
    <col min="6923" max="6923" width="4.625" style="13" customWidth="1"/>
    <col min="6924" max="6924" width="10" style="13" customWidth="1"/>
    <col min="6925" max="6925" width="5.75" style="13" customWidth="1"/>
    <col min="6926" max="6926" width="7.25" style="13" customWidth="1"/>
    <col min="6927" max="7167" width="9" style="13"/>
    <col min="7168" max="7168" width="4" style="13" customWidth="1"/>
    <col min="7169" max="7169" width="5.25" style="13" customWidth="1"/>
    <col min="7170" max="7170" width="8.875" style="13" customWidth="1"/>
    <col min="7171" max="7171" width="6.875" style="13" customWidth="1"/>
    <col min="7172" max="7172" width="15" style="13" customWidth="1"/>
    <col min="7173" max="7173" width="14.5" style="13" customWidth="1"/>
    <col min="7174" max="7174" width="13.75" style="13" customWidth="1"/>
    <col min="7175" max="7175" width="4.625" style="13" customWidth="1"/>
    <col min="7176" max="7176" width="8" style="13" customWidth="1"/>
    <col min="7177" max="7177" width="9.5" style="13" customWidth="1"/>
    <col min="7178" max="7178" width="10.25" style="13" customWidth="1"/>
    <col min="7179" max="7179" width="4.625" style="13" customWidth="1"/>
    <col min="7180" max="7180" width="10" style="13" customWidth="1"/>
    <col min="7181" max="7181" width="5.75" style="13" customWidth="1"/>
    <col min="7182" max="7182" width="7.25" style="13" customWidth="1"/>
    <col min="7183" max="7423" width="9" style="13"/>
    <col min="7424" max="7424" width="4" style="13" customWidth="1"/>
    <col min="7425" max="7425" width="5.25" style="13" customWidth="1"/>
    <col min="7426" max="7426" width="8.875" style="13" customWidth="1"/>
    <col min="7427" max="7427" width="6.875" style="13" customWidth="1"/>
    <col min="7428" max="7428" width="15" style="13" customWidth="1"/>
    <col min="7429" max="7429" width="14.5" style="13" customWidth="1"/>
    <col min="7430" max="7430" width="13.75" style="13" customWidth="1"/>
    <col min="7431" max="7431" width="4.625" style="13" customWidth="1"/>
    <col min="7432" max="7432" width="8" style="13" customWidth="1"/>
    <col min="7433" max="7433" width="9.5" style="13" customWidth="1"/>
    <col min="7434" max="7434" width="10.25" style="13" customWidth="1"/>
    <col min="7435" max="7435" width="4.625" style="13" customWidth="1"/>
    <col min="7436" max="7436" width="10" style="13" customWidth="1"/>
    <col min="7437" max="7437" width="5.75" style="13" customWidth="1"/>
    <col min="7438" max="7438" width="7.25" style="13" customWidth="1"/>
    <col min="7439" max="7679" width="9" style="13"/>
    <col min="7680" max="7680" width="4" style="13" customWidth="1"/>
    <col min="7681" max="7681" width="5.25" style="13" customWidth="1"/>
    <col min="7682" max="7682" width="8.875" style="13" customWidth="1"/>
    <col min="7683" max="7683" width="6.875" style="13" customWidth="1"/>
    <col min="7684" max="7684" width="15" style="13" customWidth="1"/>
    <col min="7685" max="7685" width="14.5" style="13" customWidth="1"/>
    <col min="7686" max="7686" width="13.75" style="13" customWidth="1"/>
    <col min="7687" max="7687" width="4.625" style="13" customWidth="1"/>
    <col min="7688" max="7688" width="8" style="13" customWidth="1"/>
    <col min="7689" max="7689" width="9.5" style="13" customWidth="1"/>
    <col min="7690" max="7690" width="10.25" style="13" customWidth="1"/>
    <col min="7691" max="7691" width="4.625" style="13" customWidth="1"/>
    <col min="7692" max="7692" width="10" style="13" customWidth="1"/>
    <col min="7693" max="7693" width="5.75" style="13" customWidth="1"/>
    <col min="7694" max="7694" width="7.25" style="13" customWidth="1"/>
    <col min="7695" max="7935" width="9" style="13"/>
    <col min="7936" max="7936" width="4" style="13" customWidth="1"/>
    <col min="7937" max="7937" width="5.25" style="13" customWidth="1"/>
    <col min="7938" max="7938" width="8.875" style="13" customWidth="1"/>
    <col min="7939" max="7939" width="6.875" style="13" customWidth="1"/>
    <col min="7940" max="7940" width="15" style="13" customWidth="1"/>
    <col min="7941" max="7941" width="14.5" style="13" customWidth="1"/>
    <col min="7942" max="7942" width="13.75" style="13" customWidth="1"/>
    <col min="7943" max="7943" width="4.625" style="13" customWidth="1"/>
    <col min="7944" max="7944" width="8" style="13" customWidth="1"/>
    <col min="7945" max="7945" width="9.5" style="13" customWidth="1"/>
    <col min="7946" max="7946" width="10.25" style="13" customWidth="1"/>
    <col min="7947" max="7947" width="4.625" style="13" customWidth="1"/>
    <col min="7948" max="7948" width="10" style="13" customWidth="1"/>
    <col min="7949" max="7949" width="5.75" style="13" customWidth="1"/>
    <col min="7950" max="7950" width="7.25" style="13" customWidth="1"/>
    <col min="7951" max="8191" width="9" style="13"/>
    <col min="8192" max="8192" width="4" style="13" customWidth="1"/>
    <col min="8193" max="8193" width="5.25" style="13" customWidth="1"/>
    <col min="8194" max="8194" width="8.875" style="13" customWidth="1"/>
    <col min="8195" max="8195" width="6.875" style="13" customWidth="1"/>
    <col min="8196" max="8196" width="15" style="13" customWidth="1"/>
    <col min="8197" max="8197" width="14.5" style="13" customWidth="1"/>
    <col min="8198" max="8198" width="13.75" style="13" customWidth="1"/>
    <col min="8199" max="8199" width="4.625" style="13" customWidth="1"/>
    <col min="8200" max="8200" width="8" style="13" customWidth="1"/>
    <col min="8201" max="8201" width="9.5" style="13" customWidth="1"/>
    <col min="8202" max="8202" width="10.25" style="13" customWidth="1"/>
    <col min="8203" max="8203" width="4.625" style="13" customWidth="1"/>
    <col min="8204" max="8204" width="10" style="13" customWidth="1"/>
    <col min="8205" max="8205" width="5.75" style="13" customWidth="1"/>
    <col min="8206" max="8206" width="7.25" style="13" customWidth="1"/>
    <col min="8207" max="8447" width="9" style="13"/>
    <col min="8448" max="8448" width="4" style="13" customWidth="1"/>
    <col min="8449" max="8449" width="5.25" style="13" customWidth="1"/>
    <col min="8450" max="8450" width="8.875" style="13" customWidth="1"/>
    <col min="8451" max="8451" width="6.875" style="13" customWidth="1"/>
    <col min="8452" max="8452" width="15" style="13" customWidth="1"/>
    <col min="8453" max="8453" width="14.5" style="13" customWidth="1"/>
    <col min="8454" max="8454" width="13.75" style="13" customWidth="1"/>
    <col min="8455" max="8455" width="4.625" style="13" customWidth="1"/>
    <col min="8456" max="8456" width="8" style="13" customWidth="1"/>
    <col min="8457" max="8457" width="9.5" style="13" customWidth="1"/>
    <col min="8458" max="8458" width="10.25" style="13" customWidth="1"/>
    <col min="8459" max="8459" width="4.625" style="13" customWidth="1"/>
    <col min="8460" max="8460" width="10" style="13" customWidth="1"/>
    <col min="8461" max="8461" width="5.75" style="13" customWidth="1"/>
    <col min="8462" max="8462" width="7.25" style="13" customWidth="1"/>
    <col min="8463" max="8703" width="9" style="13"/>
    <col min="8704" max="8704" width="4" style="13" customWidth="1"/>
    <col min="8705" max="8705" width="5.25" style="13" customWidth="1"/>
    <col min="8706" max="8706" width="8.875" style="13" customWidth="1"/>
    <col min="8707" max="8707" width="6.875" style="13" customWidth="1"/>
    <col min="8708" max="8708" width="15" style="13" customWidth="1"/>
    <col min="8709" max="8709" width="14.5" style="13" customWidth="1"/>
    <col min="8710" max="8710" width="13.75" style="13" customWidth="1"/>
    <col min="8711" max="8711" width="4.625" style="13" customWidth="1"/>
    <col min="8712" max="8712" width="8" style="13" customWidth="1"/>
    <col min="8713" max="8713" width="9.5" style="13" customWidth="1"/>
    <col min="8714" max="8714" width="10.25" style="13" customWidth="1"/>
    <col min="8715" max="8715" width="4.625" style="13" customWidth="1"/>
    <col min="8716" max="8716" width="10" style="13" customWidth="1"/>
    <col min="8717" max="8717" width="5.75" style="13" customWidth="1"/>
    <col min="8718" max="8718" width="7.25" style="13" customWidth="1"/>
    <col min="8719" max="8959" width="9" style="13"/>
    <col min="8960" max="8960" width="4" style="13" customWidth="1"/>
    <col min="8961" max="8961" width="5.25" style="13" customWidth="1"/>
    <col min="8962" max="8962" width="8.875" style="13" customWidth="1"/>
    <col min="8963" max="8963" width="6.875" style="13" customWidth="1"/>
    <col min="8964" max="8964" width="15" style="13" customWidth="1"/>
    <col min="8965" max="8965" width="14.5" style="13" customWidth="1"/>
    <col min="8966" max="8966" width="13.75" style="13" customWidth="1"/>
    <col min="8967" max="8967" width="4.625" style="13" customWidth="1"/>
    <col min="8968" max="8968" width="8" style="13" customWidth="1"/>
    <col min="8969" max="8969" width="9.5" style="13" customWidth="1"/>
    <col min="8970" max="8970" width="10.25" style="13" customWidth="1"/>
    <col min="8971" max="8971" width="4.625" style="13" customWidth="1"/>
    <col min="8972" max="8972" width="10" style="13" customWidth="1"/>
    <col min="8973" max="8973" width="5.75" style="13" customWidth="1"/>
    <col min="8974" max="8974" width="7.25" style="13" customWidth="1"/>
    <col min="8975" max="9215" width="9" style="13"/>
    <col min="9216" max="9216" width="4" style="13" customWidth="1"/>
    <col min="9217" max="9217" width="5.25" style="13" customWidth="1"/>
    <col min="9218" max="9218" width="8.875" style="13" customWidth="1"/>
    <col min="9219" max="9219" width="6.875" style="13" customWidth="1"/>
    <col min="9220" max="9220" width="15" style="13" customWidth="1"/>
    <col min="9221" max="9221" width="14.5" style="13" customWidth="1"/>
    <col min="9222" max="9222" width="13.75" style="13" customWidth="1"/>
    <col min="9223" max="9223" width="4.625" style="13" customWidth="1"/>
    <col min="9224" max="9224" width="8" style="13" customWidth="1"/>
    <col min="9225" max="9225" width="9.5" style="13" customWidth="1"/>
    <col min="9226" max="9226" width="10.25" style="13" customWidth="1"/>
    <col min="9227" max="9227" width="4.625" style="13" customWidth="1"/>
    <col min="9228" max="9228" width="10" style="13" customWidth="1"/>
    <col min="9229" max="9229" width="5.75" style="13" customWidth="1"/>
    <col min="9230" max="9230" width="7.25" style="13" customWidth="1"/>
    <col min="9231" max="9471" width="9" style="13"/>
    <col min="9472" max="9472" width="4" style="13" customWidth="1"/>
    <col min="9473" max="9473" width="5.25" style="13" customWidth="1"/>
    <col min="9474" max="9474" width="8.875" style="13" customWidth="1"/>
    <col min="9475" max="9475" width="6.875" style="13" customWidth="1"/>
    <col min="9476" max="9476" width="15" style="13" customWidth="1"/>
    <col min="9477" max="9477" width="14.5" style="13" customWidth="1"/>
    <col min="9478" max="9478" width="13.75" style="13" customWidth="1"/>
    <col min="9479" max="9479" width="4.625" style="13" customWidth="1"/>
    <col min="9480" max="9480" width="8" style="13" customWidth="1"/>
    <col min="9481" max="9481" width="9.5" style="13" customWidth="1"/>
    <col min="9482" max="9482" width="10.25" style="13" customWidth="1"/>
    <col min="9483" max="9483" width="4.625" style="13" customWidth="1"/>
    <col min="9484" max="9484" width="10" style="13" customWidth="1"/>
    <col min="9485" max="9485" width="5.75" style="13" customWidth="1"/>
    <col min="9486" max="9486" width="7.25" style="13" customWidth="1"/>
    <col min="9487" max="9727" width="9" style="13"/>
    <col min="9728" max="9728" width="4" style="13" customWidth="1"/>
    <col min="9729" max="9729" width="5.25" style="13" customWidth="1"/>
    <col min="9730" max="9730" width="8.875" style="13" customWidth="1"/>
    <col min="9731" max="9731" width="6.875" style="13" customWidth="1"/>
    <col min="9732" max="9732" width="15" style="13" customWidth="1"/>
    <col min="9733" max="9733" width="14.5" style="13" customWidth="1"/>
    <col min="9734" max="9734" width="13.75" style="13" customWidth="1"/>
    <col min="9735" max="9735" width="4.625" style="13" customWidth="1"/>
    <col min="9736" max="9736" width="8" style="13" customWidth="1"/>
    <col min="9737" max="9737" width="9.5" style="13" customWidth="1"/>
    <col min="9738" max="9738" width="10.25" style="13" customWidth="1"/>
    <col min="9739" max="9739" width="4.625" style="13" customWidth="1"/>
    <col min="9740" max="9740" width="10" style="13" customWidth="1"/>
    <col min="9741" max="9741" width="5.75" style="13" customWidth="1"/>
    <col min="9742" max="9742" width="7.25" style="13" customWidth="1"/>
    <col min="9743" max="9983" width="9" style="13"/>
    <col min="9984" max="9984" width="4" style="13" customWidth="1"/>
    <col min="9985" max="9985" width="5.25" style="13" customWidth="1"/>
    <col min="9986" max="9986" width="8.875" style="13" customWidth="1"/>
    <col min="9987" max="9987" width="6.875" style="13" customWidth="1"/>
    <col min="9988" max="9988" width="15" style="13" customWidth="1"/>
    <col min="9989" max="9989" width="14.5" style="13" customWidth="1"/>
    <col min="9990" max="9990" width="13.75" style="13" customWidth="1"/>
    <col min="9991" max="9991" width="4.625" style="13" customWidth="1"/>
    <col min="9992" max="9992" width="8" style="13" customWidth="1"/>
    <col min="9993" max="9993" width="9.5" style="13" customWidth="1"/>
    <col min="9994" max="9994" width="10.25" style="13" customWidth="1"/>
    <col min="9995" max="9995" width="4.625" style="13" customWidth="1"/>
    <col min="9996" max="9996" width="10" style="13" customWidth="1"/>
    <col min="9997" max="9997" width="5.75" style="13" customWidth="1"/>
    <col min="9998" max="9998" width="7.25" style="13" customWidth="1"/>
    <col min="9999" max="10239" width="9" style="13"/>
    <col min="10240" max="10240" width="4" style="13" customWidth="1"/>
    <col min="10241" max="10241" width="5.25" style="13" customWidth="1"/>
    <col min="10242" max="10242" width="8.875" style="13" customWidth="1"/>
    <col min="10243" max="10243" width="6.875" style="13" customWidth="1"/>
    <col min="10244" max="10244" width="15" style="13" customWidth="1"/>
    <col min="10245" max="10245" width="14.5" style="13" customWidth="1"/>
    <col min="10246" max="10246" width="13.75" style="13" customWidth="1"/>
    <col min="10247" max="10247" width="4.625" style="13" customWidth="1"/>
    <col min="10248" max="10248" width="8" style="13" customWidth="1"/>
    <col min="10249" max="10249" width="9.5" style="13" customWidth="1"/>
    <col min="10250" max="10250" width="10.25" style="13" customWidth="1"/>
    <col min="10251" max="10251" width="4.625" style="13" customWidth="1"/>
    <col min="10252" max="10252" width="10" style="13" customWidth="1"/>
    <col min="10253" max="10253" width="5.75" style="13" customWidth="1"/>
    <col min="10254" max="10254" width="7.25" style="13" customWidth="1"/>
    <col min="10255" max="10495" width="9" style="13"/>
    <col min="10496" max="10496" width="4" style="13" customWidth="1"/>
    <col min="10497" max="10497" width="5.25" style="13" customWidth="1"/>
    <col min="10498" max="10498" width="8.875" style="13" customWidth="1"/>
    <col min="10499" max="10499" width="6.875" style="13" customWidth="1"/>
    <col min="10500" max="10500" width="15" style="13" customWidth="1"/>
    <col min="10501" max="10501" width="14.5" style="13" customWidth="1"/>
    <col min="10502" max="10502" width="13.75" style="13" customWidth="1"/>
    <col min="10503" max="10503" width="4.625" style="13" customWidth="1"/>
    <col min="10504" max="10504" width="8" style="13" customWidth="1"/>
    <col min="10505" max="10505" width="9.5" style="13" customWidth="1"/>
    <col min="10506" max="10506" width="10.25" style="13" customWidth="1"/>
    <col min="10507" max="10507" width="4.625" style="13" customWidth="1"/>
    <col min="10508" max="10508" width="10" style="13" customWidth="1"/>
    <col min="10509" max="10509" width="5.75" style="13" customWidth="1"/>
    <col min="10510" max="10510" width="7.25" style="13" customWidth="1"/>
    <col min="10511" max="10751" width="9" style="13"/>
    <col min="10752" max="10752" width="4" style="13" customWidth="1"/>
    <col min="10753" max="10753" width="5.25" style="13" customWidth="1"/>
    <col min="10754" max="10754" width="8.875" style="13" customWidth="1"/>
    <col min="10755" max="10755" width="6.875" style="13" customWidth="1"/>
    <col min="10756" max="10756" width="15" style="13" customWidth="1"/>
    <col min="10757" max="10757" width="14.5" style="13" customWidth="1"/>
    <col min="10758" max="10758" width="13.75" style="13" customWidth="1"/>
    <col min="10759" max="10759" width="4.625" style="13" customWidth="1"/>
    <col min="10760" max="10760" width="8" style="13" customWidth="1"/>
    <col min="10761" max="10761" width="9.5" style="13" customWidth="1"/>
    <col min="10762" max="10762" width="10.25" style="13" customWidth="1"/>
    <col min="10763" max="10763" width="4.625" style="13" customWidth="1"/>
    <col min="10764" max="10764" width="10" style="13" customWidth="1"/>
    <col min="10765" max="10765" width="5.75" style="13" customWidth="1"/>
    <col min="10766" max="10766" width="7.25" style="13" customWidth="1"/>
    <col min="10767" max="11007" width="9" style="13"/>
    <col min="11008" max="11008" width="4" style="13" customWidth="1"/>
    <col min="11009" max="11009" width="5.25" style="13" customWidth="1"/>
    <col min="11010" max="11010" width="8.875" style="13" customWidth="1"/>
    <col min="11011" max="11011" width="6.875" style="13" customWidth="1"/>
    <col min="11012" max="11012" width="15" style="13" customWidth="1"/>
    <col min="11013" max="11013" width="14.5" style="13" customWidth="1"/>
    <col min="11014" max="11014" width="13.75" style="13" customWidth="1"/>
    <col min="11015" max="11015" width="4.625" style="13" customWidth="1"/>
    <col min="11016" max="11016" width="8" style="13" customWidth="1"/>
    <col min="11017" max="11017" width="9.5" style="13" customWidth="1"/>
    <col min="11018" max="11018" width="10.25" style="13" customWidth="1"/>
    <col min="11019" max="11019" width="4.625" style="13" customWidth="1"/>
    <col min="11020" max="11020" width="10" style="13" customWidth="1"/>
    <col min="11021" max="11021" width="5.75" style="13" customWidth="1"/>
    <col min="11022" max="11022" width="7.25" style="13" customWidth="1"/>
    <col min="11023" max="11263" width="9" style="13"/>
    <col min="11264" max="11264" width="4" style="13" customWidth="1"/>
    <col min="11265" max="11265" width="5.25" style="13" customWidth="1"/>
    <col min="11266" max="11266" width="8.875" style="13" customWidth="1"/>
    <col min="11267" max="11267" width="6.875" style="13" customWidth="1"/>
    <col min="11268" max="11268" width="15" style="13" customWidth="1"/>
    <col min="11269" max="11269" width="14.5" style="13" customWidth="1"/>
    <col min="11270" max="11270" width="13.75" style="13" customWidth="1"/>
    <col min="11271" max="11271" width="4.625" style="13" customWidth="1"/>
    <col min="11272" max="11272" width="8" style="13" customWidth="1"/>
    <col min="11273" max="11273" width="9.5" style="13" customWidth="1"/>
    <col min="11274" max="11274" width="10.25" style="13" customWidth="1"/>
    <col min="11275" max="11275" width="4.625" style="13" customWidth="1"/>
    <col min="11276" max="11276" width="10" style="13" customWidth="1"/>
    <col min="11277" max="11277" width="5.75" style="13" customWidth="1"/>
    <col min="11278" max="11278" width="7.25" style="13" customWidth="1"/>
    <col min="11279" max="11519" width="9" style="13"/>
    <col min="11520" max="11520" width="4" style="13" customWidth="1"/>
    <col min="11521" max="11521" width="5.25" style="13" customWidth="1"/>
    <col min="11522" max="11522" width="8.875" style="13" customWidth="1"/>
    <col min="11523" max="11523" width="6.875" style="13" customWidth="1"/>
    <col min="11524" max="11524" width="15" style="13" customWidth="1"/>
    <col min="11525" max="11525" width="14.5" style="13" customWidth="1"/>
    <col min="11526" max="11526" width="13.75" style="13" customWidth="1"/>
    <col min="11527" max="11527" width="4.625" style="13" customWidth="1"/>
    <col min="11528" max="11528" width="8" style="13" customWidth="1"/>
    <col min="11529" max="11529" width="9.5" style="13" customWidth="1"/>
    <col min="11530" max="11530" width="10.25" style="13" customWidth="1"/>
    <col min="11531" max="11531" width="4.625" style="13" customWidth="1"/>
    <col min="11532" max="11532" width="10" style="13" customWidth="1"/>
    <col min="11533" max="11533" width="5.75" style="13" customWidth="1"/>
    <col min="11534" max="11534" width="7.25" style="13" customWidth="1"/>
    <col min="11535" max="11775" width="9" style="13"/>
    <col min="11776" max="11776" width="4" style="13" customWidth="1"/>
    <col min="11777" max="11777" width="5.25" style="13" customWidth="1"/>
    <col min="11778" max="11778" width="8.875" style="13" customWidth="1"/>
    <col min="11779" max="11779" width="6.875" style="13" customWidth="1"/>
    <col min="11780" max="11780" width="15" style="13" customWidth="1"/>
    <col min="11781" max="11781" width="14.5" style="13" customWidth="1"/>
    <col min="11782" max="11782" width="13.75" style="13" customWidth="1"/>
    <col min="11783" max="11783" width="4.625" style="13" customWidth="1"/>
    <col min="11784" max="11784" width="8" style="13" customWidth="1"/>
    <col min="11785" max="11785" width="9.5" style="13" customWidth="1"/>
    <col min="11786" max="11786" width="10.25" style="13" customWidth="1"/>
    <col min="11787" max="11787" width="4.625" style="13" customWidth="1"/>
    <col min="11788" max="11788" width="10" style="13" customWidth="1"/>
    <col min="11789" max="11789" width="5.75" style="13" customWidth="1"/>
    <col min="11790" max="11790" width="7.25" style="13" customWidth="1"/>
    <col min="11791" max="12031" width="9" style="13"/>
    <col min="12032" max="12032" width="4" style="13" customWidth="1"/>
    <col min="12033" max="12033" width="5.25" style="13" customWidth="1"/>
    <col min="12034" max="12034" width="8.875" style="13" customWidth="1"/>
    <col min="12035" max="12035" width="6.875" style="13" customWidth="1"/>
    <col min="12036" max="12036" width="15" style="13" customWidth="1"/>
    <col min="12037" max="12037" width="14.5" style="13" customWidth="1"/>
    <col min="12038" max="12038" width="13.75" style="13" customWidth="1"/>
    <col min="12039" max="12039" width="4.625" style="13" customWidth="1"/>
    <col min="12040" max="12040" width="8" style="13" customWidth="1"/>
    <col min="12041" max="12041" width="9.5" style="13" customWidth="1"/>
    <col min="12042" max="12042" width="10.25" style="13" customWidth="1"/>
    <col min="12043" max="12043" width="4.625" style="13" customWidth="1"/>
    <col min="12044" max="12044" width="10" style="13" customWidth="1"/>
    <col min="12045" max="12045" width="5.75" style="13" customWidth="1"/>
    <col min="12046" max="12046" width="7.25" style="13" customWidth="1"/>
    <col min="12047" max="12287" width="9" style="13"/>
    <col min="12288" max="12288" width="4" style="13" customWidth="1"/>
    <col min="12289" max="12289" width="5.25" style="13" customWidth="1"/>
    <col min="12290" max="12290" width="8.875" style="13" customWidth="1"/>
    <col min="12291" max="12291" width="6.875" style="13" customWidth="1"/>
    <col min="12292" max="12292" width="15" style="13" customWidth="1"/>
    <col min="12293" max="12293" width="14.5" style="13" customWidth="1"/>
    <col min="12294" max="12294" width="13.75" style="13" customWidth="1"/>
    <col min="12295" max="12295" width="4.625" style="13" customWidth="1"/>
    <col min="12296" max="12296" width="8" style="13" customWidth="1"/>
    <col min="12297" max="12297" width="9.5" style="13" customWidth="1"/>
    <col min="12298" max="12298" width="10.25" style="13" customWidth="1"/>
    <col min="12299" max="12299" width="4.625" style="13" customWidth="1"/>
    <col min="12300" max="12300" width="10" style="13" customWidth="1"/>
    <col min="12301" max="12301" width="5.75" style="13" customWidth="1"/>
    <col min="12302" max="12302" width="7.25" style="13" customWidth="1"/>
    <col min="12303" max="12543" width="9" style="13"/>
    <col min="12544" max="12544" width="4" style="13" customWidth="1"/>
    <col min="12545" max="12545" width="5.25" style="13" customWidth="1"/>
    <col min="12546" max="12546" width="8.875" style="13" customWidth="1"/>
    <col min="12547" max="12547" width="6.875" style="13" customWidth="1"/>
    <col min="12548" max="12548" width="15" style="13" customWidth="1"/>
    <col min="12549" max="12549" width="14.5" style="13" customWidth="1"/>
    <col min="12550" max="12550" width="13.75" style="13" customWidth="1"/>
    <col min="12551" max="12551" width="4.625" style="13" customWidth="1"/>
    <col min="12552" max="12552" width="8" style="13" customWidth="1"/>
    <col min="12553" max="12553" width="9.5" style="13" customWidth="1"/>
    <col min="12554" max="12554" width="10.25" style="13" customWidth="1"/>
    <col min="12555" max="12555" width="4.625" style="13" customWidth="1"/>
    <col min="12556" max="12556" width="10" style="13" customWidth="1"/>
    <col min="12557" max="12557" width="5.75" style="13" customWidth="1"/>
    <col min="12558" max="12558" width="7.25" style="13" customWidth="1"/>
    <col min="12559" max="12799" width="9" style="13"/>
    <col min="12800" max="12800" width="4" style="13" customWidth="1"/>
    <col min="12801" max="12801" width="5.25" style="13" customWidth="1"/>
    <col min="12802" max="12802" width="8.875" style="13" customWidth="1"/>
    <col min="12803" max="12803" width="6.875" style="13" customWidth="1"/>
    <col min="12804" max="12804" width="15" style="13" customWidth="1"/>
    <col min="12805" max="12805" width="14.5" style="13" customWidth="1"/>
    <col min="12806" max="12806" width="13.75" style="13" customWidth="1"/>
    <col min="12807" max="12807" width="4.625" style="13" customWidth="1"/>
    <col min="12808" max="12808" width="8" style="13" customWidth="1"/>
    <col min="12809" max="12809" width="9.5" style="13" customWidth="1"/>
    <col min="12810" max="12810" width="10.25" style="13" customWidth="1"/>
    <col min="12811" max="12811" width="4.625" style="13" customWidth="1"/>
    <col min="12812" max="12812" width="10" style="13" customWidth="1"/>
    <col min="12813" max="12813" width="5.75" style="13" customWidth="1"/>
    <col min="12814" max="12814" width="7.25" style="13" customWidth="1"/>
    <col min="12815" max="13055" width="9" style="13"/>
    <col min="13056" max="13056" width="4" style="13" customWidth="1"/>
    <col min="13057" max="13057" width="5.25" style="13" customWidth="1"/>
    <col min="13058" max="13058" width="8.875" style="13" customWidth="1"/>
    <col min="13059" max="13059" width="6.875" style="13" customWidth="1"/>
    <col min="13060" max="13060" width="15" style="13" customWidth="1"/>
    <col min="13061" max="13061" width="14.5" style="13" customWidth="1"/>
    <col min="13062" max="13062" width="13.75" style="13" customWidth="1"/>
    <col min="13063" max="13063" width="4.625" style="13" customWidth="1"/>
    <col min="13064" max="13064" width="8" style="13" customWidth="1"/>
    <col min="13065" max="13065" width="9.5" style="13" customWidth="1"/>
    <col min="13066" max="13066" width="10.25" style="13" customWidth="1"/>
    <col min="13067" max="13067" width="4.625" style="13" customWidth="1"/>
    <col min="13068" max="13068" width="10" style="13" customWidth="1"/>
    <col min="13069" max="13069" width="5.75" style="13" customWidth="1"/>
    <col min="13070" max="13070" width="7.25" style="13" customWidth="1"/>
    <col min="13071" max="13311" width="9" style="13"/>
    <col min="13312" max="13312" width="4" style="13" customWidth="1"/>
    <col min="13313" max="13313" width="5.25" style="13" customWidth="1"/>
    <col min="13314" max="13314" width="8.875" style="13" customWidth="1"/>
    <col min="13315" max="13315" width="6.875" style="13" customWidth="1"/>
    <col min="13316" max="13316" width="15" style="13" customWidth="1"/>
    <col min="13317" max="13317" width="14.5" style="13" customWidth="1"/>
    <col min="13318" max="13318" width="13.75" style="13" customWidth="1"/>
    <col min="13319" max="13319" width="4.625" style="13" customWidth="1"/>
    <col min="13320" max="13320" width="8" style="13" customWidth="1"/>
    <col min="13321" max="13321" width="9.5" style="13" customWidth="1"/>
    <col min="13322" max="13322" width="10.25" style="13" customWidth="1"/>
    <col min="13323" max="13323" width="4.625" style="13" customWidth="1"/>
    <col min="13324" max="13324" width="10" style="13" customWidth="1"/>
    <col min="13325" max="13325" width="5.75" style="13" customWidth="1"/>
    <col min="13326" max="13326" width="7.25" style="13" customWidth="1"/>
    <col min="13327" max="13567" width="9" style="13"/>
    <col min="13568" max="13568" width="4" style="13" customWidth="1"/>
    <col min="13569" max="13569" width="5.25" style="13" customWidth="1"/>
    <col min="13570" max="13570" width="8.875" style="13" customWidth="1"/>
    <col min="13571" max="13571" width="6.875" style="13" customWidth="1"/>
    <col min="13572" max="13572" width="15" style="13" customWidth="1"/>
    <col min="13573" max="13573" width="14.5" style="13" customWidth="1"/>
    <col min="13574" max="13574" width="13.75" style="13" customWidth="1"/>
    <col min="13575" max="13575" width="4.625" style="13" customWidth="1"/>
    <col min="13576" max="13576" width="8" style="13" customWidth="1"/>
    <col min="13577" max="13577" width="9.5" style="13" customWidth="1"/>
    <col min="13578" max="13578" width="10.25" style="13" customWidth="1"/>
    <col min="13579" max="13579" width="4.625" style="13" customWidth="1"/>
    <col min="13580" max="13580" width="10" style="13" customWidth="1"/>
    <col min="13581" max="13581" width="5.75" style="13" customWidth="1"/>
    <col min="13582" max="13582" width="7.25" style="13" customWidth="1"/>
    <col min="13583" max="13823" width="9" style="13"/>
    <col min="13824" max="13824" width="4" style="13" customWidth="1"/>
    <col min="13825" max="13825" width="5.25" style="13" customWidth="1"/>
    <col min="13826" max="13826" width="8.875" style="13" customWidth="1"/>
    <col min="13827" max="13827" width="6.875" style="13" customWidth="1"/>
    <col min="13828" max="13828" width="15" style="13" customWidth="1"/>
    <col min="13829" max="13829" width="14.5" style="13" customWidth="1"/>
    <col min="13830" max="13830" width="13.75" style="13" customWidth="1"/>
    <col min="13831" max="13831" width="4.625" style="13" customWidth="1"/>
    <col min="13832" max="13832" width="8" style="13" customWidth="1"/>
    <col min="13833" max="13833" width="9.5" style="13" customWidth="1"/>
    <col min="13834" max="13834" width="10.25" style="13" customWidth="1"/>
    <col min="13835" max="13835" width="4.625" style="13" customWidth="1"/>
    <col min="13836" max="13836" width="10" style="13" customWidth="1"/>
    <col min="13837" max="13837" width="5.75" style="13" customWidth="1"/>
    <col min="13838" max="13838" width="7.25" style="13" customWidth="1"/>
    <col min="13839" max="14079" width="9" style="13"/>
    <col min="14080" max="14080" width="4" style="13" customWidth="1"/>
    <col min="14081" max="14081" width="5.25" style="13" customWidth="1"/>
    <col min="14082" max="14082" width="8.875" style="13" customWidth="1"/>
    <col min="14083" max="14083" width="6.875" style="13" customWidth="1"/>
    <col min="14084" max="14084" width="15" style="13" customWidth="1"/>
    <col min="14085" max="14085" width="14.5" style="13" customWidth="1"/>
    <col min="14086" max="14086" width="13.75" style="13" customWidth="1"/>
    <col min="14087" max="14087" width="4.625" style="13" customWidth="1"/>
    <col min="14088" max="14088" width="8" style="13" customWidth="1"/>
    <col min="14089" max="14089" width="9.5" style="13" customWidth="1"/>
    <col min="14090" max="14090" width="10.25" style="13" customWidth="1"/>
    <col min="14091" max="14091" width="4.625" style="13" customWidth="1"/>
    <col min="14092" max="14092" width="10" style="13" customWidth="1"/>
    <col min="14093" max="14093" width="5.75" style="13" customWidth="1"/>
    <col min="14094" max="14094" width="7.25" style="13" customWidth="1"/>
    <col min="14095" max="14335" width="9" style="13"/>
    <col min="14336" max="14336" width="4" style="13" customWidth="1"/>
    <col min="14337" max="14337" width="5.25" style="13" customWidth="1"/>
    <col min="14338" max="14338" width="8.875" style="13" customWidth="1"/>
    <col min="14339" max="14339" width="6.875" style="13" customWidth="1"/>
    <col min="14340" max="14340" width="15" style="13" customWidth="1"/>
    <col min="14341" max="14341" width="14.5" style="13" customWidth="1"/>
    <col min="14342" max="14342" width="13.75" style="13" customWidth="1"/>
    <col min="14343" max="14343" width="4.625" style="13" customWidth="1"/>
    <col min="14344" max="14344" width="8" style="13" customWidth="1"/>
    <col min="14345" max="14345" width="9.5" style="13" customWidth="1"/>
    <col min="14346" max="14346" width="10.25" style="13" customWidth="1"/>
    <col min="14347" max="14347" width="4.625" style="13" customWidth="1"/>
    <col min="14348" max="14348" width="10" style="13" customWidth="1"/>
    <col min="14349" max="14349" width="5.75" style="13" customWidth="1"/>
    <col min="14350" max="14350" width="7.25" style="13" customWidth="1"/>
    <col min="14351" max="14591" width="9" style="13"/>
    <col min="14592" max="14592" width="4" style="13" customWidth="1"/>
    <col min="14593" max="14593" width="5.25" style="13" customWidth="1"/>
    <col min="14594" max="14594" width="8.875" style="13" customWidth="1"/>
    <col min="14595" max="14595" width="6.875" style="13" customWidth="1"/>
    <col min="14596" max="14596" width="15" style="13" customWidth="1"/>
    <col min="14597" max="14597" width="14.5" style="13" customWidth="1"/>
    <col min="14598" max="14598" width="13.75" style="13" customWidth="1"/>
    <col min="14599" max="14599" width="4.625" style="13" customWidth="1"/>
    <col min="14600" max="14600" width="8" style="13" customWidth="1"/>
    <col min="14601" max="14601" width="9.5" style="13" customWidth="1"/>
    <col min="14602" max="14602" width="10.25" style="13" customWidth="1"/>
    <col min="14603" max="14603" width="4.625" style="13" customWidth="1"/>
    <col min="14604" max="14604" width="10" style="13" customWidth="1"/>
    <col min="14605" max="14605" width="5.75" style="13" customWidth="1"/>
    <col min="14606" max="14606" width="7.25" style="13" customWidth="1"/>
    <col min="14607" max="14847" width="9" style="13"/>
    <col min="14848" max="14848" width="4" style="13" customWidth="1"/>
    <col min="14849" max="14849" width="5.25" style="13" customWidth="1"/>
    <col min="14850" max="14850" width="8.875" style="13" customWidth="1"/>
    <col min="14851" max="14851" width="6.875" style="13" customWidth="1"/>
    <col min="14852" max="14852" width="15" style="13" customWidth="1"/>
    <col min="14853" max="14853" width="14.5" style="13" customWidth="1"/>
    <col min="14854" max="14854" width="13.75" style="13" customWidth="1"/>
    <col min="14855" max="14855" width="4.625" style="13" customWidth="1"/>
    <col min="14856" max="14856" width="8" style="13" customWidth="1"/>
    <col min="14857" max="14857" width="9.5" style="13" customWidth="1"/>
    <col min="14858" max="14858" width="10.25" style="13" customWidth="1"/>
    <col min="14859" max="14859" width="4.625" style="13" customWidth="1"/>
    <col min="14860" max="14860" width="10" style="13" customWidth="1"/>
    <col min="14861" max="14861" width="5.75" style="13" customWidth="1"/>
    <col min="14862" max="14862" width="7.25" style="13" customWidth="1"/>
    <col min="14863" max="15103" width="9" style="13"/>
    <col min="15104" max="15104" width="4" style="13" customWidth="1"/>
    <col min="15105" max="15105" width="5.25" style="13" customWidth="1"/>
    <col min="15106" max="15106" width="8.875" style="13" customWidth="1"/>
    <col min="15107" max="15107" width="6.875" style="13" customWidth="1"/>
    <col min="15108" max="15108" width="15" style="13" customWidth="1"/>
    <col min="15109" max="15109" width="14.5" style="13" customWidth="1"/>
    <col min="15110" max="15110" width="13.75" style="13" customWidth="1"/>
    <col min="15111" max="15111" width="4.625" style="13" customWidth="1"/>
    <col min="15112" max="15112" width="8" style="13" customWidth="1"/>
    <col min="15113" max="15113" width="9.5" style="13" customWidth="1"/>
    <col min="15114" max="15114" width="10.25" style="13" customWidth="1"/>
    <col min="15115" max="15115" width="4.625" style="13" customWidth="1"/>
    <col min="15116" max="15116" width="10" style="13" customWidth="1"/>
    <col min="15117" max="15117" width="5.75" style="13" customWidth="1"/>
    <col min="15118" max="15118" width="7.25" style="13" customWidth="1"/>
    <col min="15119" max="15359" width="9" style="13"/>
    <col min="15360" max="15360" width="4" style="13" customWidth="1"/>
    <col min="15361" max="15361" width="5.25" style="13" customWidth="1"/>
    <col min="15362" max="15362" width="8.875" style="13" customWidth="1"/>
    <col min="15363" max="15363" width="6.875" style="13" customWidth="1"/>
    <col min="15364" max="15364" width="15" style="13" customWidth="1"/>
    <col min="15365" max="15365" width="14.5" style="13" customWidth="1"/>
    <col min="15366" max="15366" width="13.75" style="13" customWidth="1"/>
    <col min="15367" max="15367" width="4.625" style="13" customWidth="1"/>
    <col min="15368" max="15368" width="8" style="13" customWidth="1"/>
    <col min="15369" max="15369" width="9.5" style="13" customWidth="1"/>
    <col min="15370" max="15370" width="10.25" style="13" customWidth="1"/>
    <col min="15371" max="15371" width="4.625" style="13" customWidth="1"/>
    <col min="15372" max="15372" width="10" style="13" customWidth="1"/>
    <col min="15373" max="15373" width="5.75" style="13" customWidth="1"/>
    <col min="15374" max="15374" width="7.25" style="13" customWidth="1"/>
    <col min="15375" max="15615" width="9" style="13"/>
    <col min="15616" max="15616" width="4" style="13" customWidth="1"/>
    <col min="15617" max="15617" width="5.25" style="13" customWidth="1"/>
    <col min="15618" max="15618" width="8.875" style="13" customWidth="1"/>
    <col min="15619" max="15619" width="6.875" style="13" customWidth="1"/>
    <col min="15620" max="15620" width="15" style="13" customWidth="1"/>
    <col min="15621" max="15621" width="14.5" style="13" customWidth="1"/>
    <col min="15622" max="15622" width="13.75" style="13" customWidth="1"/>
    <col min="15623" max="15623" width="4.625" style="13" customWidth="1"/>
    <col min="15624" max="15624" width="8" style="13" customWidth="1"/>
    <col min="15625" max="15625" width="9.5" style="13" customWidth="1"/>
    <col min="15626" max="15626" width="10.25" style="13" customWidth="1"/>
    <col min="15627" max="15627" width="4.625" style="13" customWidth="1"/>
    <col min="15628" max="15628" width="10" style="13" customWidth="1"/>
    <col min="15629" max="15629" width="5.75" style="13" customWidth="1"/>
    <col min="15630" max="15630" width="7.25" style="13" customWidth="1"/>
    <col min="15631" max="15871" width="9" style="13"/>
    <col min="15872" max="15872" width="4" style="13" customWidth="1"/>
    <col min="15873" max="15873" width="5.25" style="13" customWidth="1"/>
    <col min="15874" max="15874" width="8.875" style="13" customWidth="1"/>
    <col min="15875" max="15875" width="6.875" style="13" customWidth="1"/>
    <col min="15876" max="15876" width="15" style="13" customWidth="1"/>
    <col min="15877" max="15877" width="14.5" style="13" customWidth="1"/>
    <col min="15878" max="15878" width="13.75" style="13" customWidth="1"/>
    <col min="15879" max="15879" width="4.625" style="13" customWidth="1"/>
    <col min="15880" max="15880" width="8" style="13" customWidth="1"/>
    <col min="15881" max="15881" width="9.5" style="13" customWidth="1"/>
    <col min="15882" max="15882" width="10.25" style="13" customWidth="1"/>
    <col min="15883" max="15883" width="4.625" style="13" customWidth="1"/>
    <col min="15884" max="15884" width="10" style="13" customWidth="1"/>
    <col min="15885" max="15885" width="5.75" style="13" customWidth="1"/>
    <col min="15886" max="15886" width="7.25" style="13" customWidth="1"/>
    <col min="15887" max="16127" width="9" style="13"/>
    <col min="16128" max="16128" width="4" style="13" customWidth="1"/>
    <col min="16129" max="16129" width="5.25" style="13" customWidth="1"/>
    <col min="16130" max="16130" width="8.875" style="13" customWidth="1"/>
    <col min="16131" max="16131" width="6.875" style="13" customWidth="1"/>
    <col min="16132" max="16132" width="15" style="13" customWidth="1"/>
    <col min="16133" max="16133" width="14.5" style="13" customWidth="1"/>
    <col min="16134" max="16134" width="13.75" style="13" customWidth="1"/>
    <col min="16135" max="16135" width="4.625" style="13" customWidth="1"/>
    <col min="16136" max="16136" width="8" style="13" customWidth="1"/>
    <col min="16137" max="16137" width="9.5" style="13" customWidth="1"/>
    <col min="16138" max="16138" width="10.25" style="13" customWidth="1"/>
    <col min="16139" max="16139" width="4.625" style="13" customWidth="1"/>
    <col min="16140" max="16140" width="10" style="13" customWidth="1"/>
    <col min="16141" max="16141" width="5.75" style="13" customWidth="1"/>
    <col min="16142" max="16142" width="7.25" style="13" customWidth="1"/>
    <col min="16143" max="16384" width="9" style="13"/>
  </cols>
  <sheetData>
    <row r="1" spans="1:17" ht="30" customHeight="1">
      <c r="A1" s="49" t="s">
        <v>635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ht="21.75" customHeight="1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1" t="s">
        <v>1</v>
      </c>
      <c r="P2" s="51"/>
      <c r="Q2" s="51"/>
    </row>
    <row r="3" spans="1:17" ht="15" customHeight="1">
      <c r="A3" s="46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8"/>
    </row>
    <row r="4" spans="1:17" ht="39" customHeight="1">
      <c r="A4" s="46" t="s">
        <v>32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8"/>
    </row>
    <row r="5" spans="1:17" ht="15" customHeight="1">
      <c r="A5" s="52" t="s">
        <v>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4"/>
    </row>
    <row r="6" spans="1:17" ht="54.75" customHeight="1">
      <c r="A6" s="1" t="s">
        <v>4</v>
      </c>
      <c r="B6" s="55" t="s">
        <v>639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7"/>
    </row>
    <row r="7" spans="1:17" ht="15" customHeight="1">
      <c r="A7" s="58" t="s">
        <v>31</v>
      </c>
      <c r="B7" s="59"/>
      <c r="C7" s="59"/>
      <c r="D7" s="59"/>
      <c r="E7" s="59"/>
      <c r="F7" s="59"/>
      <c r="G7" s="59" t="s">
        <v>5</v>
      </c>
      <c r="H7" s="59"/>
      <c r="I7" s="59"/>
      <c r="J7" s="59"/>
      <c r="K7" s="59"/>
      <c r="L7" s="59"/>
      <c r="M7" s="59"/>
      <c r="N7" s="59"/>
      <c r="O7" s="59"/>
      <c r="P7" s="59"/>
      <c r="Q7" s="60"/>
    </row>
    <row r="8" spans="1:17" ht="15" customHeight="1">
      <c r="A8" s="46" t="s">
        <v>6</v>
      </c>
      <c r="B8" s="47"/>
      <c r="C8" s="47"/>
      <c r="D8" s="47"/>
      <c r="E8" s="47"/>
      <c r="F8" s="47"/>
      <c r="G8" s="47" t="s">
        <v>7</v>
      </c>
      <c r="H8" s="47"/>
      <c r="I8" s="47"/>
      <c r="J8" s="47"/>
      <c r="K8" s="47"/>
      <c r="L8" s="47"/>
      <c r="M8" s="47"/>
      <c r="N8" s="47"/>
      <c r="O8" s="47"/>
      <c r="P8" s="47"/>
      <c r="Q8" s="48"/>
    </row>
    <row r="9" spans="1:17" ht="15" customHeight="1">
      <c r="A9" s="46" t="s">
        <v>8</v>
      </c>
      <c r="B9" s="47"/>
      <c r="C9" s="47"/>
      <c r="D9" s="47"/>
      <c r="E9" s="14"/>
      <c r="F9" s="14"/>
      <c r="G9" s="47" t="s">
        <v>9</v>
      </c>
      <c r="H9" s="47"/>
      <c r="I9" s="47"/>
      <c r="J9" s="47"/>
      <c r="K9" s="47"/>
      <c r="L9" s="47"/>
      <c r="M9" s="47"/>
      <c r="N9" s="47"/>
      <c r="O9" s="47"/>
      <c r="P9" s="47"/>
      <c r="Q9" s="48"/>
    </row>
    <row r="10" spans="1:17" ht="15" customHeight="1">
      <c r="A10" s="46" t="s">
        <v>634</v>
      </c>
      <c r="B10" s="61"/>
      <c r="C10" s="61"/>
      <c r="D10" s="61"/>
      <c r="E10" s="61"/>
      <c r="F10" s="14"/>
      <c r="G10" s="47" t="s">
        <v>10</v>
      </c>
      <c r="H10" s="47"/>
      <c r="I10" s="47"/>
      <c r="J10" s="47"/>
      <c r="K10" s="47"/>
      <c r="L10" s="47"/>
      <c r="M10" s="47"/>
      <c r="N10" s="47"/>
      <c r="O10" s="47"/>
      <c r="P10" s="47"/>
      <c r="Q10" s="48"/>
    </row>
    <row r="11" spans="1:17" ht="15" customHeight="1">
      <c r="A11" s="46" t="s">
        <v>33</v>
      </c>
      <c r="B11" s="47"/>
      <c r="C11" s="47"/>
      <c r="D11" s="47"/>
      <c r="E11" s="14"/>
      <c r="F11" s="14"/>
      <c r="G11" s="47" t="s">
        <v>11</v>
      </c>
      <c r="H11" s="47"/>
      <c r="I11" s="47"/>
      <c r="J11" s="47"/>
      <c r="K11" s="47"/>
      <c r="L11" s="47"/>
      <c r="M11" s="47"/>
      <c r="N11" s="47"/>
      <c r="O11" s="47"/>
      <c r="P11" s="47"/>
      <c r="Q11" s="48"/>
    </row>
    <row r="12" spans="1:17" ht="15" customHeight="1">
      <c r="A12" s="46" t="s">
        <v>636</v>
      </c>
      <c r="B12" s="47"/>
      <c r="C12" s="47"/>
      <c r="D12" s="47"/>
      <c r="E12" s="14"/>
      <c r="F12" s="14"/>
      <c r="G12" s="47" t="s">
        <v>12</v>
      </c>
      <c r="H12" s="47"/>
      <c r="I12" s="47"/>
      <c r="J12" s="47"/>
      <c r="K12" s="47"/>
      <c r="L12" s="47"/>
      <c r="M12" s="47"/>
      <c r="N12" s="47"/>
      <c r="O12" s="47"/>
      <c r="P12" s="47"/>
      <c r="Q12" s="48"/>
    </row>
    <row r="13" spans="1:17" ht="15" customHeight="1">
      <c r="A13" s="67" t="s">
        <v>638</v>
      </c>
      <c r="B13" s="51"/>
      <c r="C13" s="51"/>
      <c r="D13" s="51"/>
      <c r="E13" s="15"/>
      <c r="F13" s="15"/>
      <c r="G13" s="51" t="str">
        <f>A13</f>
        <v>日期：2020-11`</v>
      </c>
      <c r="H13" s="51"/>
      <c r="I13" s="51"/>
      <c r="J13" s="51"/>
      <c r="K13" s="51"/>
      <c r="L13" s="51"/>
      <c r="M13" s="51"/>
      <c r="N13" s="51"/>
      <c r="O13" s="51"/>
      <c r="P13" s="51"/>
      <c r="Q13" s="68"/>
    </row>
    <row r="14" spans="1:17" ht="24" customHeight="1">
      <c r="A14" s="16"/>
      <c r="B14" s="16"/>
      <c r="C14" s="69" t="s">
        <v>13</v>
      </c>
      <c r="D14" s="69"/>
      <c r="E14" s="69"/>
      <c r="F14" s="70"/>
      <c r="G14" s="71">
        <f>M15+O15</f>
        <v>0</v>
      </c>
      <c r="H14" s="72"/>
      <c r="I14" s="72"/>
      <c r="J14" s="73"/>
      <c r="K14" s="69" t="s">
        <v>14</v>
      </c>
      <c r="L14" s="70"/>
      <c r="M14" s="74" t="str">
        <f>IF(G14=0,"",IF(G14&lt;0,"负","")&amp;SUBSTITUTE(SUBSTITUTE(SUBSTITUTE(SUBSTITUTE(TEXT(INT(ABS(G14)),"[DBNum2]")&amp;"元"&amp;TEXT(RIGHT(TEXT(G14,".00"),2),"[DBNum2]0角0分"),"零角零分","整"),"零分","整"),"零角","零"),"零元零",""))</f>
        <v/>
      </c>
      <c r="N14" s="74"/>
      <c r="O14" s="74"/>
      <c r="P14" s="74"/>
      <c r="Q14" s="74"/>
    </row>
    <row r="15" spans="1:17" s="17" customFormat="1" ht="27" customHeight="1">
      <c r="A15" s="62" t="s">
        <v>15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4"/>
      <c r="M15" s="2">
        <f>SUM(M17:M883)</f>
        <v>0</v>
      </c>
      <c r="N15" s="3">
        <f>N17</f>
        <v>0.13</v>
      </c>
      <c r="O15" s="2">
        <f>M15*N15</f>
        <v>0</v>
      </c>
      <c r="P15" s="65"/>
      <c r="Q15" s="66"/>
    </row>
    <row r="16" spans="1:17" s="18" customFormat="1" ht="33.950000000000003" customHeight="1">
      <c r="A16" s="1" t="s">
        <v>16</v>
      </c>
      <c r="B16" s="4" t="s">
        <v>17</v>
      </c>
      <c r="C16" s="5" t="s">
        <v>18</v>
      </c>
      <c r="D16" s="1" t="s">
        <v>19</v>
      </c>
      <c r="E16" s="1" t="s">
        <v>20</v>
      </c>
      <c r="F16" s="1" t="s">
        <v>21</v>
      </c>
      <c r="G16" s="1" t="s">
        <v>22</v>
      </c>
      <c r="H16" s="39" t="s">
        <v>637</v>
      </c>
      <c r="I16" s="39" t="s">
        <v>633</v>
      </c>
      <c r="J16" s="1" t="s">
        <v>23</v>
      </c>
      <c r="K16" s="6" t="s">
        <v>24</v>
      </c>
      <c r="L16" s="7" t="s">
        <v>25</v>
      </c>
      <c r="M16" s="8" t="s">
        <v>26</v>
      </c>
      <c r="N16" s="1" t="s">
        <v>27</v>
      </c>
      <c r="O16" s="9" t="s">
        <v>28</v>
      </c>
      <c r="P16" s="1" t="s">
        <v>29</v>
      </c>
      <c r="Q16" s="10" t="s">
        <v>30</v>
      </c>
    </row>
    <row r="17" spans="1:17" s="18" customFormat="1" ht="57">
      <c r="A17" s="11">
        <v>1</v>
      </c>
      <c r="B17" s="26" t="s">
        <v>35</v>
      </c>
      <c r="C17" s="36" t="s">
        <v>48</v>
      </c>
      <c r="D17" s="34" t="s">
        <v>291</v>
      </c>
      <c r="E17" s="28" t="s">
        <v>365</v>
      </c>
      <c r="F17" s="35" t="s">
        <v>388</v>
      </c>
      <c r="G17" s="35" t="s">
        <v>34</v>
      </c>
      <c r="H17" s="40"/>
      <c r="I17" s="40"/>
      <c r="J17" s="34" t="s">
        <v>37</v>
      </c>
      <c r="K17" s="27"/>
      <c r="L17" s="36">
        <v>40</v>
      </c>
      <c r="M17" s="12">
        <f>K17*L17</f>
        <v>0</v>
      </c>
      <c r="N17" s="19">
        <v>0.13</v>
      </c>
      <c r="O17" s="33">
        <f>M17*0.13</f>
        <v>0</v>
      </c>
      <c r="P17" s="1"/>
      <c r="Q17" s="29"/>
    </row>
    <row r="18" spans="1:17" s="18" customFormat="1" ht="54">
      <c r="A18" s="11">
        <v>2</v>
      </c>
      <c r="B18" s="26" t="s">
        <v>36</v>
      </c>
      <c r="C18" s="36" t="s">
        <v>49</v>
      </c>
      <c r="D18" s="34" t="s">
        <v>291</v>
      </c>
      <c r="E18" s="28" t="s">
        <v>34</v>
      </c>
      <c r="F18" s="35" t="s">
        <v>389</v>
      </c>
      <c r="G18" s="35" t="s">
        <v>43</v>
      </c>
      <c r="H18" s="40"/>
      <c r="I18" s="40"/>
      <c r="J18" s="34" t="s">
        <v>629</v>
      </c>
      <c r="K18" s="27"/>
      <c r="L18" s="36">
        <v>40</v>
      </c>
      <c r="M18" s="12">
        <f t="shared" ref="M18:M51" si="0">K18*L18</f>
        <v>0</v>
      </c>
      <c r="N18" s="19">
        <v>0.13</v>
      </c>
      <c r="O18" s="33">
        <f t="shared" ref="O18:O51" si="1">M18*0.13</f>
        <v>0</v>
      </c>
      <c r="P18" s="1"/>
      <c r="Q18" s="29"/>
    </row>
    <row r="19" spans="1:17" s="18" customFormat="1">
      <c r="A19" s="11">
        <v>3</v>
      </c>
      <c r="B19" s="26" t="s">
        <v>36</v>
      </c>
      <c r="C19" s="36" t="s">
        <v>50</v>
      </c>
      <c r="D19" s="34" t="s">
        <v>292</v>
      </c>
      <c r="E19" s="37" t="s">
        <v>34</v>
      </c>
      <c r="F19" s="35" t="s">
        <v>390</v>
      </c>
      <c r="G19" s="35" t="s">
        <v>34</v>
      </c>
      <c r="H19" s="40"/>
      <c r="I19" s="40"/>
      <c r="J19" s="34" t="s">
        <v>629</v>
      </c>
      <c r="K19" s="37"/>
      <c r="L19" s="36">
        <v>12</v>
      </c>
      <c r="M19" s="12">
        <f t="shared" si="0"/>
        <v>0</v>
      </c>
      <c r="N19" s="19">
        <v>0.13</v>
      </c>
      <c r="O19" s="33">
        <f t="shared" si="1"/>
        <v>0</v>
      </c>
      <c r="P19" s="1"/>
      <c r="Q19" s="29"/>
    </row>
    <row r="20" spans="1:17" s="18" customFormat="1">
      <c r="A20" s="11">
        <v>4</v>
      </c>
      <c r="B20" s="26" t="s">
        <v>36</v>
      </c>
      <c r="C20" s="36" t="s">
        <v>51</v>
      </c>
      <c r="D20" s="34" t="s">
        <v>293</v>
      </c>
      <c r="E20" s="28" t="s">
        <v>366</v>
      </c>
      <c r="F20" s="35" t="s">
        <v>391</v>
      </c>
      <c r="G20" s="35" t="s">
        <v>34</v>
      </c>
      <c r="H20" s="40"/>
      <c r="I20" s="40"/>
      <c r="J20" s="34" t="s">
        <v>37</v>
      </c>
      <c r="K20" s="30"/>
      <c r="L20" s="36">
        <v>12</v>
      </c>
      <c r="M20" s="12">
        <f t="shared" si="0"/>
        <v>0</v>
      </c>
      <c r="N20" s="19">
        <v>0.13</v>
      </c>
      <c r="O20" s="33">
        <f t="shared" si="1"/>
        <v>0</v>
      </c>
      <c r="P20" s="1"/>
      <c r="Q20" s="29"/>
    </row>
    <row r="21" spans="1:17" s="18" customFormat="1">
      <c r="A21" s="11">
        <v>5</v>
      </c>
      <c r="B21" s="26" t="s">
        <v>36</v>
      </c>
      <c r="C21" s="36" t="s">
        <v>52</v>
      </c>
      <c r="D21" s="34" t="s">
        <v>294</v>
      </c>
      <c r="E21" s="28" t="s">
        <v>367</v>
      </c>
      <c r="F21" s="35" t="s">
        <v>392</v>
      </c>
      <c r="G21" s="35" t="s">
        <v>34</v>
      </c>
      <c r="H21" s="40"/>
      <c r="I21" s="40"/>
      <c r="J21" s="34" t="s">
        <v>37</v>
      </c>
      <c r="K21" s="29"/>
      <c r="L21" s="36">
        <v>12</v>
      </c>
      <c r="M21" s="12">
        <f t="shared" si="0"/>
        <v>0</v>
      </c>
      <c r="N21" s="19">
        <v>0.13</v>
      </c>
      <c r="O21" s="33">
        <f t="shared" si="1"/>
        <v>0</v>
      </c>
      <c r="P21" s="1"/>
      <c r="Q21" s="29"/>
    </row>
    <row r="22" spans="1:17" s="18" customFormat="1" ht="67.5">
      <c r="A22" s="11">
        <v>6</v>
      </c>
      <c r="B22" s="26" t="s">
        <v>36</v>
      </c>
      <c r="C22" s="36" t="s">
        <v>53</v>
      </c>
      <c r="D22" s="34" t="s">
        <v>42</v>
      </c>
      <c r="E22" s="28" t="s">
        <v>34</v>
      </c>
      <c r="F22" s="35" t="s">
        <v>393</v>
      </c>
      <c r="G22" s="35" t="s">
        <v>44</v>
      </c>
      <c r="H22" s="40"/>
      <c r="I22" s="40"/>
      <c r="J22" s="34" t="s">
        <v>37</v>
      </c>
      <c r="K22" s="29"/>
      <c r="L22" s="36">
        <v>10</v>
      </c>
      <c r="M22" s="12">
        <f t="shared" si="0"/>
        <v>0</v>
      </c>
      <c r="N22" s="19">
        <v>0.13</v>
      </c>
      <c r="O22" s="33">
        <f t="shared" si="1"/>
        <v>0</v>
      </c>
      <c r="P22" s="1"/>
      <c r="Q22" s="29"/>
    </row>
    <row r="23" spans="1:17" s="18" customFormat="1">
      <c r="A23" s="11">
        <v>7</v>
      </c>
      <c r="B23" s="26" t="s">
        <v>36</v>
      </c>
      <c r="C23" s="36" t="s">
        <v>54</v>
      </c>
      <c r="D23" s="34" t="s">
        <v>42</v>
      </c>
      <c r="E23" s="25" t="s">
        <v>366</v>
      </c>
      <c r="F23" s="35" t="s">
        <v>394</v>
      </c>
      <c r="G23" s="35" t="s">
        <v>34</v>
      </c>
      <c r="H23" s="40"/>
      <c r="I23" s="40"/>
      <c r="J23" s="34" t="s">
        <v>37</v>
      </c>
      <c r="K23" s="29"/>
      <c r="L23" s="36">
        <v>10</v>
      </c>
      <c r="M23" s="12">
        <f t="shared" si="0"/>
        <v>0</v>
      </c>
      <c r="N23" s="19">
        <v>0.13</v>
      </c>
      <c r="O23" s="33">
        <f t="shared" si="1"/>
        <v>0</v>
      </c>
      <c r="P23" s="1"/>
      <c r="Q23" s="29"/>
    </row>
    <row r="24" spans="1:17" s="18" customFormat="1" ht="71.25">
      <c r="A24" s="11">
        <v>8</v>
      </c>
      <c r="B24" s="26" t="s">
        <v>36</v>
      </c>
      <c r="C24" s="36" t="s">
        <v>55</v>
      </c>
      <c r="D24" s="34" t="s">
        <v>295</v>
      </c>
      <c r="E24" s="25" t="s">
        <v>368</v>
      </c>
      <c r="F24" s="35" t="s">
        <v>395</v>
      </c>
      <c r="G24" s="35" t="s">
        <v>34</v>
      </c>
      <c r="H24" s="40"/>
      <c r="I24" s="40"/>
      <c r="J24" s="34" t="s">
        <v>37</v>
      </c>
      <c r="K24" s="29"/>
      <c r="L24" s="36">
        <v>5</v>
      </c>
      <c r="M24" s="12">
        <f t="shared" si="0"/>
        <v>0</v>
      </c>
      <c r="N24" s="19">
        <v>0.13</v>
      </c>
      <c r="O24" s="33">
        <f t="shared" si="1"/>
        <v>0</v>
      </c>
      <c r="P24" s="1"/>
      <c r="Q24" s="29"/>
    </row>
    <row r="25" spans="1:17" s="18" customFormat="1" ht="28.5">
      <c r="A25" s="11">
        <v>9</v>
      </c>
      <c r="B25" s="26" t="s">
        <v>36</v>
      </c>
      <c r="C25" s="36" t="s">
        <v>56</v>
      </c>
      <c r="D25" s="34" t="s">
        <v>296</v>
      </c>
      <c r="E25" s="25" t="s">
        <v>369</v>
      </c>
      <c r="F25" s="35" t="s">
        <v>396</v>
      </c>
      <c r="G25" s="35" t="s">
        <v>34</v>
      </c>
      <c r="H25" s="40"/>
      <c r="I25" s="40"/>
      <c r="J25" s="34" t="s">
        <v>37</v>
      </c>
      <c r="K25" s="29"/>
      <c r="L25" s="36">
        <v>5</v>
      </c>
      <c r="M25" s="12">
        <f t="shared" si="0"/>
        <v>0</v>
      </c>
      <c r="N25" s="19">
        <v>0.13</v>
      </c>
      <c r="O25" s="33">
        <f t="shared" si="1"/>
        <v>0</v>
      </c>
      <c r="P25" s="1"/>
      <c r="Q25" s="29"/>
    </row>
    <row r="26" spans="1:17">
      <c r="A26" s="11">
        <v>10</v>
      </c>
      <c r="B26" s="26" t="s">
        <v>36</v>
      </c>
      <c r="C26" s="36" t="s">
        <v>57</v>
      </c>
      <c r="D26" s="34" t="s">
        <v>292</v>
      </c>
      <c r="E26" s="25" t="s">
        <v>366</v>
      </c>
      <c r="F26" s="35" t="s">
        <v>397</v>
      </c>
      <c r="G26" s="35" t="s">
        <v>34</v>
      </c>
      <c r="H26" s="40"/>
      <c r="I26" s="40"/>
      <c r="J26" s="34" t="s">
        <v>37</v>
      </c>
      <c r="K26" s="29"/>
      <c r="L26" s="36">
        <v>12</v>
      </c>
      <c r="M26" s="12">
        <f t="shared" si="0"/>
        <v>0</v>
      </c>
      <c r="N26" s="19">
        <v>0.13</v>
      </c>
      <c r="O26" s="33">
        <f t="shared" si="1"/>
        <v>0</v>
      </c>
      <c r="P26" s="25"/>
      <c r="Q26" s="29"/>
    </row>
    <row r="27" spans="1:17" ht="27">
      <c r="A27" s="11">
        <v>11</v>
      </c>
      <c r="B27" s="26" t="s">
        <v>36</v>
      </c>
      <c r="C27" s="36" t="s">
        <v>58</v>
      </c>
      <c r="D27" s="34" t="s">
        <v>297</v>
      </c>
      <c r="E27" s="25" t="s">
        <v>34</v>
      </c>
      <c r="F27" s="35" t="s">
        <v>398</v>
      </c>
      <c r="G27" s="35" t="s">
        <v>45</v>
      </c>
      <c r="H27" s="40"/>
      <c r="I27" s="40"/>
      <c r="J27" s="34" t="s">
        <v>37</v>
      </c>
      <c r="K27" s="29"/>
      <c r="L27" s="36">
        <v>20</v>
      </c>
      <c r="M27" s="12">
        <f t="shared" si="0"/>
        <v>0</v>
      </c>
      <c r="N27" s="19">
        <v>0.13</v>
      </c>
      <c r="O27" s="33">
        <f t="shared" si="1"/>
        <v>0</v>
      </c>
      <c r="P27" s="25"/>
      <c r="Q27" s="29"/>
    </row>
    <row r="28" spans="1:17" ht="81">
      <c r="A28" s="11">
        <v>12</v>
      </c>
      <c r="B28" s="26" t="s">
        <v>36</v>
      </c>
      <c r="C28" s="36" t="s">
        <v>59</v>
      </c>
      <c r="D28" s="34" t="s">
        <v>298</v>
      </c>
      <c r="E28" s="25" t="s">
        <v>34</v>
      </c>
      <c r="F28" s="35" t="s">
        <v>399</v>
      </c>
      <c r="G28" s="35" t="s">
        <v>46</v>
      </c>
      <c r="H28" s="40"/>
      <c r="I28" s="40"/>
      <c r="J28" s="34" t="s">
        <v>37</v>
      </c>
      <c r="K28" s="29"/>
      <c r="L28" s="36">
        <v>10</v>
      </c>
      <c r="M28" s="12">
        <f t="shared" si="0"/>
        <v>0</v>
      </c>
      <c r="N28" s="19">
        <v>0.13</v>
      </c>
      <c r="O28" s="33">
        <f t="shared" si="1"/>
        <v>0</v>
      </c>
      <c r="P28" s="25"/>
      <c r="Q28" s="29"/>
    </row>
    <row r="29" spans="1:17" ht="27">
      <c r="A29" s="11">
        <v>13</v>
      </c>
      <c r="B29" s="26" t="s">
        <v>36</v>
      </c>
      <c r="C29" s="36" t="s">
        <v>60</v>
      </c>
      <c r="D29" s="34" t="s">
        <v>299</v>
      </c>
      <c r="E29" s="25" t="s">
        <v>366</v>
      </c>
      <c r="F29" s="35" t="s">
        <v>400</v>
      </c>
      <c r="G29" s="35" t="s">
        <v>34</v>
      </c>
      <c r="H29" s="40"/>
      <c r="I29" s="40"/>
      <c r="J29" s="34" t="s">
        <v>37</v>
      </c>
      <c r="K29" s="29"/>
      <c r="L29" s="36">
        <v>12</v>
      </c>
      <c r="M29" s="12">
        <f t="shared" si="0"/>
        <v>0</v>
      </c>
      <c r="N29" s="31">
        <v>0.13</v>
      </c>
      <c r="O29" s="33">
        <f t="shared" si="1"/>
        <v>0</v>
      </c>
      <c r="P29" s="32"/>
      <c r="Q29" s="29"/>
    </row>
    <row r="30" spans="1:17">
      <c r="A30" s="11">
        <v>14</v>
      </c>
      <c r="B30" s="26" t="s">
        <v>36</v>
      </c>
      <c r="C30" s="36" t="s">
        <v>61</v>
      </c>
      <c r="D30" s="34" t="s">
        <v>42</v>
      </c>
      <c r="E30" s="25" t="s">
        <v>366</v>
      </c>
      <c r="F30" s="35" t="s">
        <v>401</v>
      </c>
      <c r="G30" s="35" t="s">
        <v>45</v>
      </c>
      <c r="H30" s="40"/>
      <c r="I30" s="40"/>
      <c r="J30" s="34" t="s">
        <v>37</v>
      </c>
      <c r="K30" s="38"/>
      <c r="L30" s="36">
        <v>20</v>
      </c>
      <c r="M30" s="12">
        <f t="shared" si="0"/>
        <v>0</v>
      </c>
      <c r="N30" s="19">
        <v>0.13</v>
      </c>
      <c r="O30" s="33">
        <f t="shared" si="1"/>
        <v>0</v>
      </c>
      <c r="P30" s="25"/>
      <c r="Q30" s="25"/>
    </row>
    <row r="31" spans="1:17" ht="27">
      <c r="A31" s="11">
        <v>15</v>
      </c>
      <c r="B31" s="26" t="s">
        <v>36</v>
      </c>
      <c r="C31" s="36" t="s">
        <v>62</v>
      </c>
      <c r="D31" s="34" t="s">
        <v>42</v>
      </c>
      <c r="E31" s="25" t="s">
        <v>366</v>
      </c>
      <c r="F31" s="35" t="s">
        <v>402</v>
      </c>
      <c r="G31" s="35" t="s">
        <v>45</v>
      </c>
      <c r="H31" s="40"/>
      <c r="I31" s="40"/>
      <c r="J31" s="34" t="s">
        <v>37</v>
      </c>
      <c r="K31" s="38"/>
      <c r="L31" s="36">
        <v>10</v>
      </c>
      <c r="M31" s="12">
        <f t="shared" si="0"/>
        <v>0</v>
      </c>
      <c r="N31" s="19">
        <v>0.13</v>
      </c>
      <c r="O31" s="33">
        <f t="shared" si="1"/>
        <v>0</v>
      </c>
      <c r="P31" s="25"/>
      <c r="Q31" s="25"/>
    </row>
    <row r="32" spans="1:17">
      <c r="A32" s="11">
        <v>16</v>
      </c>
      <c r="B32" s="26" t="s">
        <v>36</v>
      </c>
      <c r="C32" s="36" t="s">
        <v>63</v>
      </c>
      <c r="D32" s="34" t="s">
        <v>300</v>
      </c>
      <c r="E32" s="25" t="s">
        <v>366</v>
      </c>
      <c r="F32" s="35" t="s">
        <v>403</v>
      </c>
      <c r="G32" s="35" t="s">
        <v>34</v>
      </c>
      <c r="H32" s="40"/>
      <c r="I32" s="40"/>
      <c r="J32" s="34" t="s">
        <v>37</v>
      </c>
      <c r="K32" s="38"/>
      <c r="L32" s="36">
        <v>10</v>
      </c>
      <c r="M32" s="12">
        <f t="shared" si="0"/>
        <v>0</v>
      </c>
      <c r="N32" s="19">
        <v>0.13</v>
      </c>
      <c r="O32" s="33">
        <f t="shared" si="1"/>
        <v>0</v>
      </c>
      <c r="P32" s="25"/>
      <c r="Q32" s="25"/>
    </row>
    <row r="33" spans="1:17" ht="27">
      <c r="A33" s="11">
        <v>17</v>
      </c>
      <c r="B33" s="26" t="s">
        <v>36</v>
      </c>
      <c r="C33" s="36" t="s">
        <v>64</v>
      </c>
      <c r="D33" s="34" t="s">
        <v>301</v>
      </c>
      <c r="E33" s="25" t="s">
        <v>34</v>
      </c>
      <c r="F33" s="35" t="s">
        <v>398</v>
      </c>
      <c r="G33" s="35" t="s">
        <v>45</v>
      </c>
      <c r="H33" s="40"/>
      <c r="I33" s="40"/>
      <c r="J33" s="34" t="s">
        <v>37</v>
      </c>
      <c r="K33" s="38"/>
      <c r="L33" s="36">
        <v>20</v>
      </c>
      <c r="M33" s="12">
        <f t="shared" si="0"/>
        <v>0</v>
      </c>
      <c r="N33" s="31">
        <v>0.13</v>
      </c>
      <c r="O33" s="33">
        <f t="shared" si="1"/>
        <v>0</v>
      </c>
      <c r="P33" s="25"/>
      <c r="Q33" s="25"/>
    </row>
    <row r="34" spans="1:17">
      <c r="A34" s="11">
        <v>18</v>
      </c>
      <c r="B34" s="26" t="s">
        <v>36</v>
      </c>
      <c r="C34" s="36">
        <v>2109990001</v>
      </c>
      <c r="D34" s="34" t="s">
        <v>302</v>
      </c>
      <c r="E34" s="25" t="s">
        <v>366</v>
      </c>
      <c r="F34" s="35" t="s">
        <v>404</v>
      </c>
      <c r="G34" s="35" t="s">
        <v>34</v>
      </c>
      <c r="H34" s="40"/>
      <c r="I34" s="40"/>
      <c r="J34" s="34" t="s">
        <v>37</v>
      </c>
      <c r="K34" s="38"/>
      <c r="L34" s="36">
        <v>10</v>
      </c>
      <c r="M34" s="12">
        <f t="shared" si="0"/>
        <v>0</v>
      </c>
      <c r="N34" s="19">
        <v>0.13</v>
      </c>
      <c r="O34" s="33">
        <f t="shared" si="1"/>
        <v>0</v>
      </c>
      <c r="P34" s="25"/>
      <c r="Q34" s="25"/>
    </row>
    <row r="35" spans="1:17">
      <c r="A35" s="11">
        <v>19</v>
      </c>
      <c r="B35" s="26" t="s">
        <v>36</v>
      </c>
      <c r="C35" s="36" t="s">
        <v>65</v>
      </c>
      <c r="D35" s="34" t="s">
        <v>292</v>
      </c>
      <c r="E35" s="25" t="s">
        <v>34</v>
      </c>
      <c r="F35" s="35" t="s">
        <v>405</v>
      </c>
      <c r="G35" s="35" t="s">
        <v>34</v>
      </c>
      <c r="H35" s="40"/>
      <c r="I35" s="40"/>
      <c r="J35" s="34" t="s">
        <v>37</v>
      </c>
      <c r="K35" s="38"/>
      <c r="L35" s="36">
        <v>12</v>
      </c>
      <c r="M35" s="12">
        <f t="shared" si="0"/>
        <v>0</v>
      </c>
      <c r="N35" s="19">
        <v>0.13</v>
      </c>
      <c r="O35" s="33">
        <f t="shared" si="1"/>
        <v>0</v>
      </c>
      <c r="P35" s="25"/>
      <c r="Q35" s="25"/>
    </row>
    <row r="36" spans="1:17">
      <c r="A36" s="11">
        <v>20</v>
      </c>
      <c r="B36" s="26" t="s">
        <v>36</v>
      </c>
      <c r="C36" s="36" t="s">
        <v>66</v>
      </c>
      <c r="D36" s="34" t="s">
        <v>292</v>
      </c>
      <c r="E36" s="25" t="s">
        <v>34</v>
      </c>
      <c r="F36" s="35" t="s">
        <v>406</v>
      </c>
      <c r="G36" s="35" t="s">
        <v>34</v>
      </c>
      <c r="H36" s="40"/>
      <c r="I36" s="40"/>
      <c r="J36" s="34" t="s">
        <v>37</v>
      </c>
      <c r="K36" s="38"/>
      <c r="L36" s="36">
        <v>12</v>
      </c>
      <c r="M36" s="12">
        <f t="shared" si="0"/>
        <v>0</v>
      </c>
      <c r="N36" s="19">
        <v>0.13</v>
      </c>
      <c r="O36" s="33">
        <f t="shared" si="1"/>
        <v>0</v>
      </c>
      <c r="P36" s="25"/>
      <c r="Q36" s="25"/>
    </row>
    <row r="37" spans="1:17">
      <c r="A37" s="11">
        <v>21</v>
      </c>
      <c r="B37" s="26" t="s">
        <v>36</v>
      </c>
      <c r="C37" s="36" t="s">
        <v>67</v>
      </c>
      <c r="D37" s="34" t="s">
        <v>292</v>
      </c>
      <c r="E37" s="25" t="s">
        <v>34</v>
      </c>
      <c r="F37" s="35" t="s">
        <v>407</v>
      </c>
      <c r="G37" s="35" t="s">
        <v>34</v>
      </c>
      <c r="H37" s="40"/>
      <c r="I37" s="40"/>
      <c r="J37" s="34" t="s">
        <v>629</v>
      </c>
      <c r="K37" s="38"/>
      <c r="L37" s="36">
        <v>12</v>
      </c>
      <c r="M37" s="12">
        <f t="shared" si="0"/>
        <v>0</v>
      </c>
      <c r="N37" s="31">
        <v>0.13</v>
      </c>
      <c r="O37" s="33">
        <f t="shared" si="1"/>
        <v>0</v>
      </c>
      <c r="P37" s="25"/>
      <c r="Q37" s="25"/>
    </row>
    <row r="38" spans="1:17">
      <c r="A38" s="11">
        <v>22</v>
      </c>
      <c r="B38" s="26" t="s">
        <v>36</v>
      </c>
      <c r="C38" s="36" t="s">
        <v>68</v>
      </c>
      <c r="D38" s="34" t="s">
        <v>292</v>
      </c>
      <c r="E38" s="25" t="s">
        <v>34</v>
      </c>
      <c r="F38" s="35" t="s">
        <v>408</v>
      </c>
      <c r="G38" s="35" t="s">
        <v>34</v>
      </c>
      <c r="H38" s="40"/>
      <c r="I38" s="40"/>
      <c r="J38" s="34" t="s">
        <v>629</v>
      </c>
      <c r="K38" s="38"/>
      <c r="L38" s="36">
        <v>12</v>
      </c>
      <c r="M38" s="12">
        <f t="shared" si="0"/>
        <v>0</v>
      </c>
      <c r="N38" s="19">
        <v>0.13</v>
      </c>
      <c r="O38" s="33">
        <f t="shared" si="1"/>
        <v>0</v>
      </c>
      <c r="P38" s="25"/>
      <c r="Q38" s="25"/>
    </row>
    <row r="39" spans="1:17" ht="27">
      <c r="A39" s="11">
        <v>23</v>
      </c>
      <c r="B39" s="26" t="s">
        <v>36</v>
      </c>
      <c r="C39" s="36" t="s">
        <v>69</v>
      </c>
      <c r="D39" s="34" t="s">
        <v>303</v>
      </c>
      <c r="E39" s="25" t="s">
        <v>370</v>
      </c>
      <c r="F39" s="35" t="s">
        <v>409</v>
      </c>
      <c r="G39" s="35" t="s">
        <v>34</v>
      </c>
      <c r="H39" s="40"/>
      <c r="I39" s="40"/>
      <c r="J39" s="34" t="s">
        <v>37</v>
      </c>
      <c r="K39" s="38"/>
      <c r="L39" s="36">
        <v>12</v>
      </c>
      <c r="M39" s="12">
        <f t="shared" si="0"/>
        <v>0</v>
      </c>
      <c r="N39" s="19">
        <v>0.13</v>
      </c>
      <c r="O39" s="33">
        <f t="shared" si="1"/>
        <v>0</v>
      </c>
      <c r="P39" s="25"/>
      <c r="Q39" s="25"/>
    </row>
    <row r="40" spans="1:17" ht="27">
      <c r="A40" s="11">
        <v>24</v>
      </c>
      <c r="B40" s="26" t="s">
        <v>36</v>
      </c>
      <c r="C40" s="36" t="s">
        <v>70</v>
      </c>
      <c r="D40" s="34" t="s">
        <v>42</v>
      </c>
      <c r="E40" s="25" t="s">
        <v>34</v>
      </c>
      <c r="F40" s="35" t="s">
        <v>410</v>
      </c>
      <c r="G40" s="35" t="s">
        <v>34</v>
      </c>
      <c r="H40" s="40"/>
      <c r="I40" s="40"/>
      <c r="J40" s="34" t="s">
        <v>37</v>
      </c>
      <c r="K40" s="38"/>
      <c r="L40" s="36">
        <v>10</v>
      </c>
      <c r="M40" s="12">
        <f t="shared" si="0"/>
        <v>0</v>
      </c>
      <c r="N40" s="19">
        <v>0.13</v>
      </c>
      <c r="O40" s="33">
        <f t="shared" si="1"/>
        <v>0</v>
      </c>
      <c r="P40" s="25"/>
      <c r="Q40" s="25"/>
    </row>
    <row r="41" spans="1:17">
      <c r="A41" s="11">
        <v>25</v>
      </c>
      <c r="B41" s="26" t="s">
        <v>36</v>
      </c>
      <c r="C41" s="36" t="s">
        <v>71</v>
      </c>
      <c r="D41" s="34" t="s">
        <v>42</v>
      </c>
      <c r="E41" s="25" t="s">
        <v>366</v>
      </c>
      <c r="F41" s="35" t="s">
        <v>411</v>
      </c>
      <c r="G41" s="35" t="s">
        <v>45</v>
      </c>
      <c r="H41" s="40"/>
      <c r="I41" s="40"/>
      <c r="J41" s="34" t="s">
        <v>37</v>
      </c>
      <c r="K41" s="38"/>
      <c r="L41" s="36">
        <v>10</v>
      </c>
      <c r="M41" s="12">
        <f t="shared" si="0"/>
        <v>0</v>
      </c>
      <c r="N41" s="31">
        <v>0.13</v>
      </c>
      <c r="O41" s="33">
        <f t="shared" si="1"/>
        <v>0</v>
      </c>
      <c r="P41" s="25"/>
      <c r="Q41" s="25"/>
    </row>
    <row r="42" spans="1:17">
      <c r="A42" s="11">
        <v>26</v>
      </c>
      <c r="B42" s="26" t="s">
        <v>36</v>
      </c>
      <c r="C42" s="36" t="s">
        <v>72</v>
      </c>
      <c r="D42" s="34" t="s">
        <v>304</v>
      </c>
      <c r="E42" s="25" t="s">
        <v>34</v>
      </c>
      <c r="F42" s="35" t="s">
        <v>412</v>
      </c>
      <c r="G42" s="35" t="s">
        <v>34</v>
      </c>
      <c r="H42" s="40"/>
      <c r="I42" s="40"/>
      <c r="J42" s="34" t="s">
        <v>37</v>
      </c>
      <c r="K42" s="38"/>
      <c r="L42" s="36">
        <v>20</v>
      </c>
      <c r="M42" s="12">
        <f t="shared" si="0"/>
        <v>0</v>
      </c>
      <c r="N42" s="19">
        <v>0.13</v>
      </c>
      <c r="O42" s="33">
        <f t="shared" si="1"/>
        <v>0</v>
      </c>
      <c r="P42" s="25"/>
      <c r="Q42" s="25"/>
    </row>
    <row r="43" spans="1:17">
      <c r="A43" s="11">
        <v>27</v>
      </c>
      <c r="B43" s="26" t="s">
        <v>36</v>
      </c>
      <c r="C43" s="36" t="s">
        <v>73</v>
      </c>
      <c r="D43" s="34" t="s">
        <v>291</v>
      </c>
      <c r="E43" s="25" t="s">
        <v>366</v>
      </c>
      <c r="F43" s="35" t="s">
        <v>413</v>
      </c>
      <c r="G43" s="35" t="s">
        <v>34</v>
      </c>
      <c r="H43" s="40"/>
      <c r="I43" s="40"/>
      <c r="J43" s="34" t="s">
        <v>47</v>
      </c>
      <c r="K43" s="38"/>
      <c r="L43" s="36">
        <v>15</v>
      </c>
      <c r="M43" s="12">
        <f t="shared" si="0"/>
        <v>0</v>
      </c>
      <c r="N43" s="19">
        <v>0.13</v>
      </c>
      <c r="O43" s="33">
        <f t="shared" si="1"/>
        <v>0</v>
      </c>
      <c r="P43" s="25"/>
      <c r="Q43" s="25"/>
    </row>
    <row r="44" spans="1:17" ht="28.5">
      <c r="A44" s="11">
        <v>28</v>
      </c>
      <c r="B44" s="26" t="s">
        <v>36</v>
      </c>
      <c r="C44" s="36" t="s">
        <v>74</v>
      </c>
      <c r="D44" s="34" t="s">
        <v>292</v>
      </c>
      <c r="E44" s="25" t="s">
        <v>371</v>
      </c>
      <c r="F44" s="35" t="s">
        <v>414</v>
      </c>
      <c r="G44" s="35" t="s">
        <v>34</v>
      </c>
      <c r="H44" s="40"/>
      <c r="I44" s="40"/>
      <c r="J44" s="34" t="s">
        <v>37</v>
      </c>
      <c r="K44" s="38"/>
      <c r="L44" s="36">
        <v>12</v>
      </c>
      <c r="M44" s="12">
        <f t="shared" si="0"/>
        <v>0</v>
      </c>
      <c r="N44" s="19">
        <v>0.13</v>
      </c>
      <c r="O44" s="33">
        <f t="shared" si="1"/>
        <v>0</v>
      </c>
      <c r="P44" s="25"/>
      <c r="Q44" s="25"/>
    </row>
    <row r="45" spans="1:17" ht="27">
      <c r="A45" s="11">
        <v>29</v>
      </c>
      <c r="B45" s="26" t="s">
        <v>36</v>
      </c>
      <c r="C45" s="36" t="s">
        <v>75</v>
      </c>
      <c r="D45" s="34" t="s">
        <v>305</v>
      </c>
      <c r="E45" s="25" t="s">
        <v>34</v>
      </c>
      <c r="F45" s="35" t="s">
        <v>398</v>
      </c>
      <c r="G45" s="35" t="s">
        <v>34</v>
      </c>
      <c r="H45" s="40"/>
      <c r="I45" s="40"/>
      <c r="J45" s="34" t="s">
        <v>37</v>
      </c>
      <c r="K45" s="38"/>
      <c r="L45" s="36">
        <v>20</v>
      </c>
      <c r="M45" s="12">
        <f t="shared" si="0"/>
        <v>0</v>
      </c>
      <c r="N45" s="31">
        <v>0.13</v>
      </c>
      <c r="O45" s="33">
        <f t="shared" si="1"/>
        <v>0</v>
      </c>
      <c r="P45" s="25"/>
      <c r="Q45" s="25"/>
    </row>
    <row r="46" spans="1:17" ht="27">
      <c r="A46" s="11">
        <v>30</v>
      </c>
      <c r="B46" s="26" t="s">
        <v>36</v>
      </c>
      <c r="C46" s="36" t="s">
        <v>76</v>
      </c>
      <c r="D46" s="34" t="s">
        <v>306</v>
      </c>
      <c r="E46" s="25" t="s">
        <v>366</v>
      </c>
      <c r="F46" s="35" t="s">
        <v>415</v>
      </c>
      <c r="G46" s="35" t="s">
        <v>45</v>
      </c>
      <c r="H46" s="40"/>
      <c r="I46" s="40"/>
      <c r="J46" s="34" t="s">
        <v>37</v>
      </c>
      <c r="K46" s="38"/>
      <c r="L46" s="36">
        <v>10</v>
      </c>
      <c r="M46" s="12">
        <f t="shared" si="0"/>
        <v>0</v>
      </c>
      <c r="N46" s="19">
        <v>0.13</v>
      </c>
      <c r="O46" s="33">
        <f t="shared" si="1"/>
        <v>0</v>
      </c>
      <c r="P46" s="25"/>
      <c r="Q46" s="25"/>
    </row>
    <row r="47" spans="1:17">
      <c r="A47" s="11">
        <v>31</v>
      </c>
      <c r="B47" s="26" t="s">
        <v>36</v>
      </c>
      <c r="C47" s="36" t="s">
        <v>77</v>
      </c>
      <c r="D47" s="34" t="s">
        <v>292</v>
      </c>
      <c r="E47" s="25" t="s">
        <v>34</v>
      </c>
      <c r="F47" s="35" t="s">
        <v>416</v>
      </c>
      <c r="G47" s="35" t="s">
        <v>34</v>
      </c>
      <c r="H47" s="40"/>
      <c r="I47" s="40"/>
      <c r="J47" s="34" t="s">
        <v>37</v>
      </c>
      <c r="K47" s="38"/>
      <c r="L47" s="36">
        <v>12</v>
      </c>
      <c r="M47" s="12">
        <f t="shared" si="0"/>
        <v>0</v>
      </c>
      <c r="N47" s="19">
        <v>0.13</v>
      </c>
      <c r="O47" s="33">
        <f t="shared" si="1"/>
        <v>0</v>
      </c>
      <c r="P47" s="25"/>
      <c r="Q47" s="25"/>
    </row>
    <row r="48" spans="1:17">
      <c r="A48" s="11">
        <v>32</v>
      </c>
      <c r="B48" s="26" t="s">
        <v>36</v>
      </c>
      <c r="C48" s="36" t="s">
        <v>78</v>
      </c>
      <c r="D48" s="34" t="s">
        <v>292</v>
      </c>
      <c r="E48" s="25" t="s">
        <v>34</v>
      </c>
      <c r="F48" s="35" t="s">
        <v>417</v>
      </c>
      <c r="G48" s="35" t="s">
        <v>34</v>
      </c>
      <c r="H48" s="40"/>
      <c r="I48" s="40"/>
      <c r="J48" s="34" t="s">
        <v>37</v>
      </c>
      <c r="K48" s="38"/>
      <c r="L48" s="36">
        <v>12</v>
      </c>
      <c r="M48" s="12">
        <f t="shared" si="0"/>
        <v>0</v>
      </c>
      <c r="N48" s="19">
        <v>0.13</v>
      </c>
      <c r="O48" s="33">
        <f t="shared" si="1"/>
        <v>0</v>
      </c>
      <c r="P48" s="25"/>
      <c r="Q48" s="25"/>
    </row>
    <row r="49" spans="1:17">
      <c r="A49" s="11">
        <v>33</v>
      </c>
      <c r="B49" s="26" t="s">
        <v>36</v>
      </c>
      <c r="C49" s="36" t="s">
        <v>79</v>
      </c>
      <c r="D49" s="34" t="s">
        <v>294</v>
      </c>
      <c r="E49" s="25" t="s">
        <v>367</v>
      </c>
      <c r="F49" s="35" t="s">
        <v>418</v>
      </c>
      <c r="G49" s="35" t="s">
        <v>34</v>
      </c>
      <c r="H49" s="40"/>
      <c r="I49" s="40"/>
      <c r="J49" s="34" t="s">
        <v>37</v>
      </c>
      <c r="K49" s="38"/>
      <c r="L49" s="36">
        <v>12</v>
      </c>
      <c r="M49" s="12">
        <f t="shared" si="0"/>
        <v>0</v>
      </c>
      <c r="N49" s="31">
        <v>0.13</v>
      </c>
      <c r="O49" s="33">
        <f t="shared" si="1"/>
        <v>0</v>
      </c>
      <c r="P49" s="25"/>
      <c r="Q49" s="25"/>
    </row>
    <row r="50" spans="1:17">
      <c r="A50" s="11">
        <v>34</v>
      </c>
      <c r="B50" s="26" t="s">
        <v>36</v>
      </c>
      <c r="C50" s="36" t="s">
        <v>80</v>
      </c>
      <c r="D50" s="34" t="s">
        <v>307</v>
      </c>
      <c r="E50" s="25" t="s">
        <v>366</v>
      </c>
      <c r="F50" s="35" t="s">
        <v>419</v>
      </c>
      <c r="G50" s="35" t="s">
        <v>34</v>
      </c>
      <c r="H50" s="40"/>
      <c r="I50" s="40"/>
      <c r="J50" s="34" t="s">
        <v>37</v>
      </c>
      <c r="K50" s="38"/>
      <c r="L50" s="36">
        <v>20</v>
      </c>
      <c r="M50" s="12">
        <f t="shared" si="0"/>
        <v>0</v>
      </c>
      <c r="N50" s="19">
        <v>0.13</v>
      </c>
      <c r="O50" s="33">
        <f t="shared" si="1"/>
        <v>0</v>
      </c>
      <c r="P50" s="25"/>
      <c r="Q50" s="25"/>
    </row>
    <row r="51" spans="1:17">
      <c r="A51" s="11">
        <v>35</v>
      </c>
      <c r="B51" s="26" t="s">
        <v>36</v>
      </c>
      <c r="C51" s="36" t="s">
        <v>81</v>
      </c>
      <c r="D51" s="34" t="s">
        <v>308</v>
      </c>
      <c r="E51" s="25" t="s">
        <v>372</v>
      </c>
      <c r="F51" s="35" t="s">
        <v>420</v>
      </c>
      <c r="G51" s="35" t="s">
        <v>45</v>
      </c>
      <c r="H51" s="40"/>
      <c r="I51" s="40"/>
      <c r="J51" s="34" t="s">
        <v>37</v>
      </c>
      <c r="K51" s="38"/>
      <c r="L51" s="36">
        <v>10</v>
      </c>
      <c r="M51" s="12">
        <f t="shared" si="0"/>
        <v>0</v>
      </c>
      <c r="N51" s="19">
        <v>0.13</v>
      </c>
      <c r="O51" s="33">
        <f t="shared" si="1"/>
        <v>0</v>
      </c>
      <c r="P51" s="25"/>
      <c r="Q51" s="25"/>
    </row>
    <row r="52" spans="1:17" ht="28.5">
      <c r="A52" s="11">
        <v>36</v>
      </c>
      <c r="B52" s="41"/>
      <c r="C52" s="42" t="s">
        <v>82</v>
      </c>
      <c r="D52" s="41" t="s">
        <v>309</v>
      </c>
      <c r="E52" s="25" t="s">
        <v>373</v>
      </c>
      <c r="F52" s="25" t="s">
        <v>421</v>
      </c>
      <c r="G52" s="25"/>
      <c r="H52" s="43"/>
      <c r="I52" s="43"/>
      <c r="J52" s="41" t="s">
        <v>37</v>
      </c>
      <c r="K52" s="38"/>
      <c r="L52" s="44">
        <v>10</v>
      </c>
      <c r="M52" s="45"/>
      <c r="N52" s="19">
        <v>0.13</v>
      </c>
      <c r="O52" s="25"/>
      <c r="P52" s="25"/>
      <c r="Q52" s="25"/>
    </row>
    <row r="53" spans="1:17" ht="28.5">
      <c r="A53" s="11">
        <v>37</v>
      </c>
      <c r="B53" s="41"/>
      <c r="C53" s="42" t="s">
        <v>83</v>
      </c>
      <c r="D53" s="41" t="s">
        <v>310</v>
      </c>
      <c r="E53" s="25" t="s">
        <v>34</v>
      </c>
      <c r="F53" s="25" t="s">
        <v>422</v>
      </c>
      <c r="G53" s="25"/>
      <c r="H53" s="43"/>
      <c r="I53" s="43"/>
      <c r="J53" s="41" t="s">
        <v>37</v>
      </c>
      <c r="K53" s="38"/>
      <c r="L53" s="44">
        <v>20</v>
      </c>
      <c r="M53" s="45"/>
      <c r="N53" s="19">
        <v>0.13</v>
      </c>
      <c r="O53" s="25"/>
      <c r="P53" s="25"/>
      <c r="Q53" s="25"/>
    </row>
    <row r="54" spans="1:17">
      <c r="A54" s="11">
        <v>38</v>
      </c>
      <c r="B54" s="41"/>
      <c r="C54" s="42" t="s">
        <v>84</v>
      </c>
      <c r="D54" s="41" t="s">
        <v>292</v>
      </c>
      <c r="E54" s="25" t="s">
        <v>366</v>
      </c>
      <c r="F54" s="25" t="s">
        <v>423</v>
      </c>
      <c r="G54" s="25"/>
      <c r="H54" s="43"/>
      <c r="I54" s="43"/>
      <c r="J54" s="41" t="s">
        <v>37</v>
      </c>
      <c r="K54" s="38"/>
      <c r="L54" s="44">
        <v>12</v>
      </c>
      <c r="M54" s="45"/>
      <c r="N54" s="19">
        <v>0.13</v>
      </c>
      <c r="O54" s="25"/>
      <c r="P54" s="25"/>
      <c r="Q54" s="25"/>
    </row>
    <row r="55" spans="1:17">
      <c r="A55" s="11">
        <v>39</v>
      </c>
      <c r="B55" s="41"/>
      <c r="C55" s="42" t="s">
        <v>85</v>
      </c>
      <c r="D55" s="41" t="s">
        <v>291</v>
      </c>
      <c r="E55" s="25" t="s">
        <v>34</v>
      </c>
      <c r="F55" s="25" t="s">
        <v>424</v>
      </c>
      <c r="G55" s="25"/>
      <c r="H55" s="43"/>
      <c r="I55" s="43"/>
      <c r="J55" s="41" t="s">
        <v>629</v>
      </c>
      <c r="K55" s="38"/>
      <c r="L55" s="44">
        <v>40</v>
      </c>
      <c r="M55" s="45"/>
      <c r="N55" s="19">
        <v>0.13</v>
      </c>
      <c r="O55" s="25"/>
      <c r="P55" s="25"/>
      <c r="Q55" s="25"/>
    </row>
    <row r="56" spans="1:17" ht="28.5">
      <c r="A56" s="11">
        <v>40</v>
      </c>
      <c r="B56" s="41"/>
      <c r="C56" s="42" t="s">
        <v>86</v>
      </c>
      <c r="D56" s="41" t="s">
        <v>311</v>
      </c>
      <c r="E56" s="25" t="s">
        <v>372</v>
      </c>
      <c r="F56" s="25" t="s">
        <v>425</v>
      </c>
      <c r="G56" s="25"/>
      <c r="H56" s="43"/>
      <c r="I56" s="43"/>
      <c r="J56" s="41" t="s">
        <v>37</v>
      </c>
      <c r="K56" s="38"/>
      <c r="L56" s="44">
        <v>10</v>
      </c>
      <c r="M56" s="45"/>
      <c r="N56" s="19">
        <v>0.13</v>
      </c>
      <c r="O56" s="25"/>
      <c r="P56" s="25"/>
      <c r="Q56" s="25"/>
    </row>
    <row r="57" spans="1:17">
      <c r="A57" s="11">
        <v>41</v>
      </c>
      <c r="B57" s="41"/>
      <c r="C57" s="42" t="s">
        <v>87</v>
      </c>
      <c r="D57" s="41" t="s">
        <v>291</v>
      </c>
      <c r="E57" s="25" t="s">
        <v>34</v>
      </c>
      <c r="F57" s="25" t="s">
        <v>426</v>
      </c>
      <c r="G57" s="25"/>
      <c r="H57" s="43"/>
      <c r="I57" s="43"/>
      <c r="J57" s="41" t="s">
        <v>37</v>
      </c>
      <c r="K57" s="38"/>
      <c r="L57" s="44">
        <v>20</v>
      </c>
      <c r="M57" s="45"/>
      <c r="N57" s="19">
        <v>0.13</v>
      </c>
      <c r="O57" s="25"/>
      <c r="P57" s="25"/>
      <c r="Q57" s="25"/>
    </row>
    <row r="58" spans="1:17">
      <c r="A58" s="11">
        <v>42</v>
      </c>
      <c r="B58" s="41"/>
      <c r="C58" s="42" t="s">
        <v>88</v>
      </c>
      <c r="D58" s="41" t="s">
        <v>291</v>
      </c>
      <c r="E58" s="25" t="s">
        <v>34</v>
      </c>
      <c r="F58" s="25" t="s">
        <v>427</v>
      </c>
      <c r="G58" s="25"/>
      <c r="H58" s="43"/>
      <c r="I58" s="43"/>
      <c r="J58" s="41" t="s">
        <v>37</v>
      </c>
      <c r="K58" s="38"/>
      <c r="L58" s="44">
        <v>15</v>
      </c>
      <c r="M58" s="45"/>
      <c r="N58" s="19">
        <v>0.13</v>
      </c>
      <c r="O58" s="25"/>
      <c r="P58" s="25"/>
      <c r="Q58" s="25"/>
    </row>
    <row r="59" spans="1:17">
      <c r="A59" s="11">
        <v>43</v>
      </c>
      <c r="B59" s="41"/>
      <c r="C59" s="42" t="s">
        <v>89</v>
      </c>
      <c r="D59" s="41" t="s">
        <v>292</v>
      </c>
      <c r="E59" s="25" t="s">
        <v>34</v>
      </c>
      <c r="F59" s="25" t="s">
        <v>428</v>
      </c>
      <c r="G59" s="25"/>
      <c r="H59" s="43"/>
      <c r="I59" s="43"/>
      <c r="J59" s="41" t="s">
        <v>37</v>
      </c>
      <c r="K59" s="38"/>
      <c r="L59" s="44">
        <v>12</v>
      </c>
      <c r="M59" s="45"/>
      <c r="N59" s="19">
        <v>0.13</v>
      </c>
      <c r="O59" s="25"/>
      <c r="P59" s="25"/>
      <c r="Q59" s="25"/>
    </row>
    <row r="60" spans="1:17">
      <c r="A60" s="11">
        <v>44</v>
      </c>
      <c r="B60" s="41"/>
      <c r="C60" s="42" t="s">
        <v>90</v>
      </c>
      <c r="D60" s="41" t="s">
        <v>292</v>
      </c>
      <c r="E60" s="25" t="s">
        <v>34</v>
      </c>
      <c r="F60" s="25" t="s">
        <v>429</v>
      </c>
      <c r="G60" s="25"/>
      <c r="H60" s="43"/>
      <c r="I60" s="43"/>
      <c r="J60" s="41" t="s">
        <v>37</v>
      </c>
      <c r="K60" s="38"/>
      <c r="L60" s="44">
        <v>12</v>
      </c>
      <c r="M60" s="45"/>
      <c r="N60" s="19">
        <v>0.13</v>
      </c>
      <c r="O60" s="25"/>
      <c r="P60" s="25"/>
      <c r="Q60" s="25"/>
    </row>
    <row r="61" spans="1:17">
      <c r="A61" s="11">
        <v>45</v>
      </c>
      <c r="B61" s="41"/>
      <c r="C61" s="42" t="s">
        <v>91</v>
      </c>
      <c r="D61" s="41" t="s">
        <v>293</v>
      </c>
      <c r="E61" s="25" t="s">
        <v>366</v>
      </c>
      <c r="F61" s="25" t="s">
        <v>430</v>
      </c>
      <c r="G61" s="25"/>
      <c r="H61" s="43"/>
      <c r="I61" s="43"/>
      <c r="J61" s="41" t="s">
        <v>37</v>
      </c>
      <c r="K61" s="38"/>
      <c r="L61" s="44">
        <v>12</v>
      </c>
      <c r="M61" s="45"/>
      <c r="N61" s="19">
        <v>0.13</v>
      </c>
      <c r="O61" s="25"/>
      <c r="P61" s="25"/>
      <c r="Q61" s="25"/>
    </row>
    <row r="62" spans="1:17">
      <c r="A62" s="11">
        <v>46</v>
      </c>
      <c r="B62" s="41"/>
      <c r="C62" s="42" t="s">
        <v>92</v>
      </c>
      <c r="D62" s="41" t="s">
        <v>312</v>
      </c>
      <c r="E62" s="25" t="s">
        <v>366</v>
      </c>
      <c r="F62" s="25" t="s">
        <v>431</v>
      </c>
      <c r="G62" s="25"/>
      <c r="H62" s="43"/>
      <c r="I62" s="43"/>
      <c r="J62" s="41" t="s">
        <v>37</v>
      </c>
      <c r="K62" s="38"/>
      <c r="L62" s="44">
        <v>12</v>
      </c>
      <c r="M62" s="45"/>
      <c r="N62" s="19">
        <v>0.13</v>
      </c>
      <c r="O62" s="25"/>
      <c r="P62" s="25"/>
      <c r="Q62" s="25"/>
    </row>
    <row r="63" spans="1:17" ht="28.5">
      <c r="A63" s="11">
        <v>47</v>
      </c>
      <c r="B63" s="41"/>
      <c r="C63" s="42" t="s">
        <v>93</v>
      </c>
      <c r="D63" s="41" t="s">
        <v>313</v>
      </c>
      <c r="E63" s="25" t="s">
        <v>374</v>
      </c>
      <c r="F63" s="25" t="s">
        <v>432</v>
      </c>
      <c r="G63" s="25"/>
      <c r="H63" s="43"/>
      <c r="I63" s="43"/>
      <c r="J63" s="41" t="s">
        <v>37</v>
      </c>
      <c r="K63" s="38"/>
      <c r="L63" s="44">
        <v>20</v>
      </c>
      <c r="M63" s="45"/>
      <c r="N63" s="19">
        <v>0.13</v>
      </c>
      <c r="O63" s="25"/>
      <c r="P63" s="25"/>
      <c r="Q63" s="25"/>
    </row>
    <row r="64" spans="1:17" ht="28.5">
      <c r="A64" s="11">
        <v>48</v>
      </c>
      <c r="B64" s="41"/>
      <c r="C64" s="42" t="s">
        <v>94</v>
      </c>
      <c r="D64" s="41" t="s">
        <v>314</v>
      </c>
      <c r="E64" s="25" t="s">
        <v>34</v>
      </c>
      <c r="F64" s="25" t="s">
        <v>433</v>
      </c>
      <c r="G64" s="25"/>
      <c r="H64" s="43"/>
      <c r="I64" s="43"/>
      <c r="J64" s="41" t="s">
        <v>37</v>
      </c>
      <c r="K64" s="38"/>
      <c r="L64" s="44">
        <v>5</v>
      </c>
      <c r="M64" s="45"/>
      <c r="N64" s="19">
        <v>0.13</v>
      </c>
      <c r="O64" s="25"/>
      <c r="P64" s="25"/>
      <c r="Q64" s="25"/>
    </row>
    <row r="65" spans="1:17" ht="28.5">
      <c r="A65" s="11">
        <v>49</v>
      </c>
      <c r="B65" s="41"/>
      <c r="C65" s="42" t="s">
        <v>95</v>
      </c>
      <c r="D65" s="41" t="s">
        <v>292</v>
      </c>
      <c r="E65" s="25" t="s">
        <v>371</v>
      </c>
      <c r="F65" s="25" t="s">
        <v>434</v>
      </c>
      <c r="G65" s="25"/>
      <c r="H65" s="43"/>
      <c r="I65" s="43"/>
      <c r="J65" s="41" t="s">
        <v>37</v>
      </c>
      <c r="K65" s="38"/>
      <c r="L65" s="44">
        <v>12</v>
      </c>
      <c r="M65" s="45"/>
      <c r="N65" s="19">
        <v>0.13</v>
      </c>
      <c r="O65" s="25"/>
      <c r="P65" s="25"/>
      <c r="Q65" s="25"/>
    </row>
    <row r="66" spans="1:17">
      <c r="A66" s="11">
        <v>50</v>
      </c>
      <c r="B66" s="41"/>
      <c r="C66" s="42" t="s">
        <v>96</v>
      </c>
      <c r="D66" s="41" t="s">
        <v>291</v>
      </c>
      <c r="E66" s="25" t="s">
        <v>34</v>
      </c>
      <c r="F66" s="25" t="s">
        <v>435</v>
      </c>
      <c r="G66" s="25"/>
      <c r="H66" s="43"/>
      <c r="I66" s="43"/>
      <c r="J66" s="41" t="s">
        <v>629</v>
      </c>
      <c r="K66" s="38"/>
      <c r="L66" s="44">
        <v>40</v>
      </c>
      <c r="M66" s="45"/>
      <c r="N66" s="19">
        <v>0.13</v>
      </c>
      <c r="O66" s="25"/>
      <c r="P66" s="25"/>
      <c r="Q66" s="25"/>
    </row>
    <row r="67" spans="1:17">
      <c r="A67" s="11">
        <v>51</v>
      </c>
      <c r="B67" s="41"/>
      <c r="C67" s="42" t="s">
        <v>97</v>
      </c>
      <c r="D67" s="41" t="s">
        <v>292</v>
      </c>
      <c r="E67" s="25" t="s">
        <v>34</v>
      </c>
      <c r="F67" s="25" t="s">
        <v>436</v>
      </c>
      <c r="G67" s="25"/>
      <c r="H67" s="43"/>
      <c r="I67" s="43"/>
      <c r="J67" s="41" t="s">
        <v>629</v>
      </c>
      <c r="K67" s="38"/>
      <c r="L67" s="44">
        <v>12</v>
      </c>
      <c r="M67" s="45"/>
      <c r="N67" s="19">
        <v>0.13</v>
      </c>
      <c r="O67" s="25"/>
      <c r="P67" s="25"/>
      <c r="Q67" s="25"/>
    </row>
    <row r="68" spans="1:17">
      <c r="A68" s="11">
        <v>52</v>
      </c>
      <c r="B68" s="41"/>
      <c r="C68" s="42" t="s">
        <v>98</v>
      </c>
      <c r="D68" s="41" t="s">
        <v>292</v>
      </c>
      <c r="E68" s="25" t="s">
        <v>34</v>
      </c>
      <c r="F68" s="25" t="s">
        <v>437</v>
      </c>
      <c r="G68" s="25"/>
      <c r="H68" s="43"/>
      <c r="I68" s="43"/>
      <c r="J68" s="41" t="s">
        <v>37</v>
      </c>
      <c r="K68" s="38"/>
      <c r="L68" s="44">
        <v>12</v>
      </c>
      <c r="M68" s="45"/>
      <c r="N68" s="19">
        <v>0.13</v>
      </c>
      <c r="O68" s="25"/>
      <c r="P68" s="25"/>
      <c r="Q68" s="25"/>
    </row>
    <row r="69" spans="1:17" ht="28.5">
      <c r="A69" s="11">
        <v>53</v>
      </c>
      <c r="B69" s="41"/>
      <c r="C69" s="42">
        <v>4701050032</v>
      </c>
      <c r="D69" s="41" t="s">
        <v>299</v>
      </c>
      <c r="E69" s="25" t="s">
        <v>366</v>
      </c>
      <c r="F69" s="25" t="s">
        <v>438</v>
      </c>
      <c r="G69" s="25"/>
      <c r="H69" s="43"/>
      <c r="I69" s="43"/>
      <c r="J69" s="41" t="s">
        <v>37</v>
      </c>
      <c r="K69" s="38"/>
      <c r="L69" s="44">
        <v>12</v>
      </c>
      <c r="M69" s="45"/>
      <c r="N69" s="19">
        <v>0.13</v>
      </c>
      <c r="O69" s="25"/>
      <c r="P69" s="25"/>
      <c r="Q69" s="25"/>
    </row>
    <row r="70" spans="1:17">
      <c r="A70" s="11">
        <v>54</v>
      </c>
      <c r="B70" s="41"/>
      <c r="C70" s="42" t="s">
        <v>99</v>
      </c>
      <c r="D70" s="41" t="s">
        <v>42</v>
      </c>
      <c r="E70" s="25" t="s">
        <v>34</v>
      </c>
      <c r="F70" s="25" t="s">
        <v>439</v>
      </c>
      <c r="G70" s="25"/>
      <c r="H70" s="43"/>
      <c r="I70" s="43"/>
      <c r="J70" s="41" t="s">
        <v>37</v>
      </c>
      <c r="K70" s="38"/>
      <c r="L70" s="44">
        <v>10</v>
      </c>
      <c r="M70" s="45"/>
      <c r="N70" s="19">
        <v>0.13</v>
      </c>
      <c r="O70" s="25"/>
      <c r="P70" s="25"/>
      <c r="Q70" s="25"/>
    </row>
    <row r="71" spans="1:17" ht="28.5">
      <c r="A71" s="11">
        <v>55</v>
      </c>
      <c r="B71" s="41"/>
      <c r="C71" s="42" t="s">
        <v>100</v>
      </c>
      <c r="D71" s="41" t="s">
        <v>313</v>
      </c>
      <c r="E71" s="25" t="s">
        <v>374</v>
      </c>
      <c r="F71" s="25" t="s">
        <v>440</v>
      </c>
      <c r="G71" s="25"/>
      <c r="H71" s="43"/>
      <c r="I71" s="43"/>
      <c r="J71" s="41" t="s">
        <v>37</v>
      </c>
      <c r="K71" s="38"/>
      <c r="L71" s="44">
        <v>20</v>
      </c>
      <c r="M71" s="45"/>
      <c r="N71" s="19">
        <v>0.13</v>
      </c>
      <c r="O71" s="25"/>
      <c r="P71" s="25"/>
      <c r="Q71" s="25"/>
    </row>
    <row r="72" spans="1:17" ht="28.5">
      <c r="A72" s="11">
        <v>56</v>
      </c>
      <c r="B72" s="41"/>
      <c r="C72" s="42" t="s">
        <v>101</v>
      </c>
      <c r="D72" s="41" t="s">
        <v>315</v>
      </c>
      <c r="E72" s="25" t="s">
        <v>375</v>
      </c>
      <c r="F72" s="25" t="s">
        <v>441</v>
      </c>
      <c r="G72" s="25"/>
      <c r="H72" s="43"/>
      <c r="I72" s="43"/>
      <c r="J72" s="41" t="s">
        <v>37</v>
      </c>
      <c r="K72" s="38"/>
      <c r="L72" s="44">
        <v>10</v>
      </c>
      <c r="M72" s="45"/>
      <c r="N72" s="19">
        <v>0.13</v>
      </c>
      <c r="O72" s="25"/>
      <c r="P72" s="25"/>
      <c r="Q72" s="25"/>
    </row>
    <row r="73" spans="1:17" ht="28.5">
      <c r="A73" s="11">
        <v>57</v>
      </c>
      <c r="B73" s="41"/>
      <c r="C73" s="42" t="s">
        <v>102</v>
      </c>
      <c r="D73" s="41" t="s">
        <v>314</v>
      </c>
      <c r="E73" s="25" t="s">
        <v>376</v>
      </c>
      <c r="F73" s="25" t="s">
        <v>442</v>
      </c>
      <c r="G73" s="25"/>
      <c r="H73" s="43"/>
      <c r="I73" s="43"/>
      <c r="J73" s="41" t="s">
        <v>37</v>
      </c>
      <c r="K73" s="38"/>
      <c r="L73" s="44">
        <v>5</v>
      </c>
      <c r="M73" s="45"/>
      <c r="N73" s="19">
        <v>0.13</v>
      </c>
      <c r="O73" s="25"/>
      <c r="P73" s="25"/>
      <c r="Q73" s="25"/>
    </row>
    <row r="74" spans="1:17">
      <c r="A74" s="11">
        <v>58</v>
      </c>
      <c r="B74" s="41"/>
      <c r="C74" s="42" t="s">
        <v>103</v>
      </c>
      <c r="D74" s="41" t="s">
        <v>300</v>
      </c>
      <c r="E74" s="25" t="s">
        <v>366</v>
      </c>
      <c r="F74" s="25" t="s">
        <v>443</v>
      </c>
      <c r="G74" s="25"/>
      <c r="H74" s="43"/>
      <c r="I74" s="43"/>
      <c r="J74" s="41" t="s">
        <v>37</v>
      </c>
      <c r="K74" s="38"/>
      <c r="L74" s="44">
        <v>10</v>
      </c>
      <c r="M74" s="45"/>
      <c r="N74" s="19">
        <v>0.13</v>
      </c>
      <c r="O74" s="25"/>
      <c r="P74" s="25"/>
      <c r="Q74" s="25"/>
    </row>
    <row r="75" spans="1:17">
      <c r="A75" s="11">
        <v>59</v>
      </c>
      <c r="B75" s="41"/>
      <c r="C75" s="42" t="s">
        <v>104</v>
      </c>
      <c r="D75" s="41" t="s">
        <v>309</v>
      </c>
      <c r="E75" s="25" t="s">
        <v>34</v>
      </c>
      <c r="F75" s="25" t="s">
        <v>444</v>
      </c>
      <c r="G75" s="25"/>
      <c r="H75" s="43"/>
      <c r="I75" s="43"/>
      <c r="J75" s="41" t="s">
        <v>37</v>
      </c>
      <c r="K75" s="38"/>
      <c r="L75" s="44">
        <v>10</v>
      </c>
      <c r="M75" s="45"/>
      <c r="N75" s="19">
        <v>0.13</v>
      </c>
      <c r="O75" s="25"/>
      <c r="P75" s="25"/>
      <c r="Q75" s="25"/>
    </row>
    <row r="76" spans="1:17" ht="28.5">
      <c r="A76" s="11">
        <v>60</v>
      </c>
      <c r="B76" s="41"/>
      <c r="C76" s="42" t="s">
        <v>105</v>
      </c>
      <c r="D76" s="41" t="s">
        <v>309</v>
      </c>
      <c r="E76" s="25" t="s">
        <v>34</v>
      </c>
      <c r="F76" s="25" t="s">
        <v>445</v>
      </c>
      <c r="G76" s="25"/>
      <c r="H76" s="43"/>
      <c r="I76" s="43"/>
      <c r="J76" s="41" t="s">
        <v>37</v>
      </c>
      <c r="K76" s="38"/>
      <c r="L76" s="44">
        <v>10</v>
      </c>
      <c r="M76" s="45"/>
      <c r="N76" s="19">
        <v>0.13</v>
      </c>
      <c r="O76" s="25"/>
      <c r="P76" s="25"/>
      <c r="Q76" s="25"/>
    </row>
    <row r="77" spans="1:17">
      <c r="A77" s="11">
        <v>61</v>
      </c>
      <c r="B77" s="41"/>
      <c r="C77" s="42" t="s">
        <v>106</v>
      </c>
      <c r="D77" s="41" t="s">
        <v>316</v>
      </c>
      <c r="E77" s="25" t="s">
        <v>366</v>
      </c>
      <c r="F77" s="25" t="s">
        <v>446</v>
      </c>
      <c r="G77" s="25"/>
      <c r="H77" s="43"/>
      <c r="I77" s="43"/>
      <c r="J77" s="41" t="s">
        <v>39</v>
      </c>
      <c r="K77" s="38"/>
      <c r="L77" s="44">
        <v>5</v>
      </c>
      <c r="M77" s="45"/>
      <c r="N77" s="19">
        <v>0.13</v>
      </c>
      <c r="O77" s="25"/>
      <c r="P77" s="25"/>
      <c r="Q77" s="25"/>
    </row>
    <row r="78" spans="1:17" ht="28.5">
      <c r="A78" s="11">
        <v>62</v>
      </c>
      <c r="B78" s="41"/>
      <c r="C78" s="42" t="s">
        <v>107</v>
      </c>
      <c r="D78" s="41" t="s">
        <v>292</v>
      </c>
      <c r="E78" s="25" t="s">
        <v>371</v>
      </c>
      <c r="F78" s="25" t="s">
        <v>447</v>
      </c>
      <c r="G78" s="25"/>
      <c r="H78" s="43"/>
      <c r="I78" s="43"/>
      <c r="J78" s="41" t="s">
        <v>37</v>
      </c>
      <c r="K78" s="38"/>
      <c r="L78" s="44">
        <v>12</v>
      </c>
      <c r="M78" s="45"/>
      <c r="N78" s="19">
        <v>0.13</v>
      </c>
      <c r="O78" s="25"/>
      <c r="P78" s="25"/>
      <c r="Q78" s="25"/>
    </row>
    <row r="79" spans="1:17">
      <c r="A79" s="11">
        <v>63</v>
      </c>
      <c r="B79" s="41"/>
      <c r="C79" s="42" t="s">
        <v>108</v>
      </c>
      <c r="D79" s="41" t="s">
        <v>317</v>
      </c>
      <c r="E79" s="25" t="s">
        <v>366</v>
      </c>
      <c r="F79" s="25" t="s">
        <v>448</v>
      </c>
      <c r="G79" s="25"/>
      <c r="H79" s="43"/>
      <c r="I79" s="43"/>
      <c r="J79" s="41" t="s">
        <v>37</v>
      </c>
      <c r="K79" s="38"/>
      <c r="L79" s="44">
        <v>5</v>
      </c>
      <c r="M79" s="45"/>
      <c r="N79" s="19">
        <v>0.13</v>
      </c>
      <c r="O79" s="25"/>
      <c r="P79" s="25"/>
      <c r="Q79" s="25"/>
    </row>
    <row r="80" spans="1:17">
      <c r="A80" s="11">
        <v>64</v>
      </c>
      <c r="B80" s="41"/>
      <c r="C80" s="42" t="s">
        <v>109</v>
      </c>
      <c r="D80" s="41" t="s">
        <v>292</v>
      </c>
      <c r="E80" s="25" t="s">
        <v>34</v>
      </c>
      <c r="F80" s="25" t="s">
        <v>449</v>
      </c>
      <c r="G80" s="25"/>
      <c r="H80" s="43"/>
      <c r="I80" s="43"/>
      <c r="J80" s="41" t="s">
        <v>37</v>
      </c>
      <c r="K80" s="38"/>
      <c r="L80" s="44">
        <v>12</v>
      </c>
      <c r="M80" s="45"/>
      <c r="N80" s="19">
        <v>0.13</v>
      </c>
      <c r="O80" s="25"/>
      <c r="P80" s="25"/>
      <c r="Q80" s="25"/>
    </row>
    <row r="81" spans="1:17">
      <c r="A81" s="11">
        <v>65</v>
      </c>
      <c r="B81" s="41"/>
      <c r="C81" s="42" t="s">
        <v>110</v>
      </c>
      <c r="D81" s="41" t="s">
        <v>292</v>
      </c>
      <c r="E81" s="25" t="s">
        <v>34</v>
      </c>
      <c r="F81" s="25" t="s">
        <v>450</v>
      </c>
      <c r="G81" s="25"/>
      <c r="H81" s="43"/>
      <c r="I81" s="43"/>
      <c r="J81" s="41" t="s">
        <v>37</v>
      </c>
      <c r="K81" s="38"/>
      <c r="L81" s="44">
        <v>12</v>
      </c>
      <c r="M81" s="45"/>
      <c r="N81" s="19">
        <v>0.13</v>
      </c>
      <c r="O81" s="25"/>
      <c r="P81" s="25"/>
      <c r="Q81" s="25"/>
    </row>
    <row r="82" spans="1:17">
      <c r="A82" s="11">
        <v>66</v>
      </c>
      <c r="B82" s="41"/>
      <c r="C82" s="42" t="s">
        <v>111</v>
      </c>
      <c r="D82" s="41" t="s">
        <v>292</v>
      </c>
      <c r="E82" s="25" t="s">
        <v>34</v>
      </c>
      <c r="F82" s="25" t="s">
        <v>451</v>
      </c>
      <c r="G82" s="25"/>
      <c r="H82" s="43"/>
      <c r="I82" s="43"/>
      <c r="J82" s="41" t="s">
        <v>629</v>
      </c>
      <c r="K82" s="38"/>
      <c r="L82" s="44">
        <v>12</v>
      </c>
      <c r="M82" s="45"/>
      <c r="N82" s="19">
        <v>0.13</v>
      </c>
      <c r="O82" s="25"/>
      <c r="P82" s="25"/>
      <c r="Q82" s="25"/>
    </row>
    <row r="83" spans="1:17" ht="28.5">
      <c r="A83" s="11">
        <v>67</v>
      </c>
      <c r="B83" s="41"/>
      <c r="C83" s="42" t="s">
        <v>112</v>
      </c>
      <c r="D83" s="41" t="s">
        <v>299</v>
      </c>
      <c r="E83" s="25" t="s">
        <v>366</v>
      </c>
      <c r="F83" s="25" t="s">
        <v>452</v>
      </c>
      <c r="G83" s="25"/>
      <c r="H83" s="43"/>
      <c r="I83" s="43"/>
      <c r="J83" s="41" t="s">
        <v>37</v>
      </c>
      <c r="K83" s="38"/>
      <c r="L83" s="44">
        <v>12</v>
      </c>
      <c r="M83" s="45"/>
      <c r="N83" s="19">
        <v>0.13</v>
      </c>
      <c r="O83" s="25"/>
      <c r="P83" s="25"/>
      <c r="Q83" s="25"/>
    </row>
    <row r="84" spans="1:17">
      <c r="A84" s="11">
        <v>68</v>
      </c>
      <c r="B84" s="41"/>
      <c r="C84" s="42" t="s">
        <v>113</v>
      </c>
      <c r="D84" s="41" t="s">
        <v>299</v>
      </c>
      <c r="E84" s="25" t="s">
        <v>366</v>
      </c>
      <c r="F84" s="25" t="s">
        <v>453</v>
      </c>
      <c r="G84" s="25"/>
      <c r="H84" s="43"/>
      <c r="I84" s="43"/>
      <c r="J84" s="41" t="s">
        <v>37</v>
      </c>
      <c r="K84" s="38"/>
      <c r="L84" s="44">
        <v>12</v>
      </c>
      <c r="M84" s="45"/>
      <c r="N84" s="19">
        <v>0.13</v>
      </c>
      <c r="O84" s="25"/>
      <c r="P84" s="25"/>
      <c r="Q84" s="25"/>
    </row>
    <row r="85" spans="1:17" ht="42.75">
      <c r="A85" s="11">
        <v>69</v>
      </c>
      <c r="B85" s="41"/>
      <c r="C85" s="42" t="s">
        <v>114</v>
      </c>
      <c r="D85" s="41" t="s">
        <v>318</v>
      </c>
      <c r="E85" s="25" t="s">
        <v>370</v>
      </c>
      <c r="F85" s="25" t="s">
        <v>454</v>
      </c>
      <c r="G85" s="25"/>
      <c r="H85" s="43"/>
      <c r="I85" s="43"/>
      <c r="J85" s="41" t="s">
        <v>38</v>
      </c>
      <c r="K85" s="38"/>
      <c r="L85" s="44">
        <v>20</v>
      </c>
      <c r="M85" s="45"/>
      <c r="N85" s="19">
        <v>0.13</v>
      </c>
      <c r="O85" s="25"/>
      <c r="P85" s="25"/>
      <c r="Q85" s="25"/>
    </row>
    <row r="86" spans="1:17" ht="28.5">
      <c r="A86" s="11">
        <v>70</v>
      </c>
      <c r="B86" s="41"/>
      <c r="C86" s="42" t="s">
        <v>115</v>
      </c>
      <c r="D86" s="41" t="s">
        <v>319</v>
      </c>
      <c r="E86" s="25" t="s">
        <v>367</v>
      </c>
      <c r="F86" s="25" t="s">
        <v>455</v>
      </c>
      <c r="G86" s="25"/>
      <c r="H86" s="43"/>
      <c r="I86" s="43"/>
      <c r="J86" s="41" t="s">
        <v>37</v>
      </c>
      <c r="K86" s="38"/>
      <c r="L86" s="44">
        <v>10</v>
      </c>
      <c r="M86" s="45"/>
      <c r="N86" s="19">
        <v>0.13</v>
      </c>
      <c r="O86" s="25"/>
      <c r="P86" s="25"/>
      <c r="Q86" s="25"/>
    </row>
    <row r="87" spans="1:17" ht="28.5">
      <c r="A87" s="11">
        <v>71</v>
      </c>
      <c r="B87" s="41"/>
      <c r="C87" s="42" t="s">
        <v>116</v>
      </c>
      <c r="D87" s="41" t="s">
        <v>292</v>
      </c>
      <c r="E87" s="25" t="s">
        <v>371</v>
      </c>
      <c r="F87" s="25" t="s">
        <v>456</v>
      </c>
      <c r="G87" s="25"/>
      <c r="H87" s="43"/>
      <c r="I87" s="43"/>
      <c r="J87" s="41" t="s">
        <v>37</v>
      </c>
      <c r="K87" s="38"/>
      <c r="L87" s="44">
        <v>12</v>
      </c>
      <c r="M87" s="45"/>
      <c r="N87" s="19">
        <v>0.13</v>
      </c>
      <c r="O87" s="25"/>
      <c r="P87" s="25"/>
      <c r="Q87" s="25"/>
    </row>
    <row r="88" spans="1:17">
      <c r="A88" s="11">
        <v>72</v>
      </c>
      <c r="B88" s="41"/>
      <c r="C88" s="42" t="s">
        <v>117</v>
      </c>
      <c r="D88" s="41" t="s">
        <v>292</v>
      </c>
      <c r="E88" s="25" t="s">
        <v>366</v>
      </c>
      <c r="F88" s="25" t="s">
        <v>457</v>
      </c>
      <c r="G88" s="25"/>
      <c r="H88" s="43"/>
      <c r="I88" s="43"/>
      <c r="J88" s="41" t="s">
        <v>37</v>
      </c>
      <c r="K88" s="38"/>
      <c r="L88" s="44">
        <v>12</v>
      </c>
      <c r="M88" s="45"/>
      <c r="N88" s="19">
        <v>0.13</v>
      </c>
      <c r="O88" s="25"/>
      <c r="P88" s="25"/>
      <c r="Q88" s="25"/>
    </row>
    <row r="89" spans="1:17" ht="28.5">
      <c r="A89" s="11">
        <v>73</v>
      </c>
      <c r="B89" s="41"/>
      <c r="C89" s="42" t="s">
        <v>118</v>
      </c>
      <c r="D89" s="41" t="s">
        <v>320</v>
      </c>
      <c r="E89" s="25" t="s">
        <v>34</v>
      </c>
      <c r="F89" s="25" t="s">
        <v>398</v>
      </c>
      <c r="G89" s="25"/>
      <c r="H89" s="43"/>
      <c r="I89" s="43"/>
      <c r="J89" s="41" t="s">
        <v>37</v>
      </c>
      <c r="K89" s="38"/>
      <c r="L89" s="44">
        <v>20</v>
      </c>
      <c r="M89" s="45"/>
      <c r="N89" s="19">
        <v>0.13</v>
      </c>
      <c r="O89" s="25"/>
      <c r="P89" s="25"/>
      <c r="Q89" s="25"/>
    </row>
    <row r="90" spans="1:17" ht="28.5">
      <c r="A90" s="11">
        <v>74</v>
      </c>
      <c r="B90" s="41"/>
      <c r="C90" s="42" t="s">
        <v>119</v>
      </c>
      <c r="D90" s="41" t="s">
        <v>42</v>
      </c>
      <c r="E90" s="25" t="s">
        <v>34</v>
      </c>
      <c r="F90" s="25" t="s">
        <v>458</v>
      </c>
      <c r="G90" s="25"/>
      <c r="H90" s="43"/>
      <c r="I90" s="43"/>
      <c r="J90" s="41" t="s">
        <v>37</v>
      </c>
      <c r="K90" s="38"/>
      <c r="L90" s="44">
        <v>10</v>
      </c>
      <c r="M90" s="45"/>
      <c r="N90" s="19">
        <v>0.13</v>
      </c>
      <c r="O90" s="25"/>
      <c r="P90" s="25"/>
      <c r="Q90" s="25"/>
    </row>
    <row r="91" spans="1:17">
      <c r="A91" s="11">
        <v>75</v>
      </c>
      <c r="B91" s="41"/>
      <c r="C91" s="42" t="s">
        <v>120</v>
      </c>
      <c r="D91" s="41" t="s">
        <v>292</v>
      </c>
      <c r="E91" s="25" t="s">
        <v>34</v>
      </c>
      <c r="F91" s="25" t="s">
        <v>459</v>
      </c>
      <c r="G91" s="25"/>
      <c r="H91" s="43"/>
      <c r="I91" s="43"/>
      <c r="J91" s="41" t="s">
        <v>629</v>
      </c>
      <c r="K91" s="38"/>
      <c r="L91" s="44">
        <v>12</v>
      </c>
      <c r="M91" s="45"/>
      <c r="N91" s="19">
        <v>0.13</v>
      </c>
      <c r="O91" s="25"/>
      <c r="P91" s="25"/>
      <c r="Q91" s="25"/>
    </row>
    <row r="92" spans="1:17">
      <c r="A92" s="11">
        <v>76</v>
      </c>
      <c r="B92" s="41"/>
      <c r="C92" s="42" t="s">
        <v>121</v>
      </c>
      <c r="D92" s="41" t="s">
        <v>292</v>
      </c>
      <c r="E92" s="25" t="s">
        <v>34</v>
      </c>
      <c r="F92" s="25" t="s">
        <v>460</v>
      </c>
      <c r="G92" s="25"/>
      <c r="H92" s="43"/>
      <c r="I92" s="43"/>
      <c r="J92" s="41" t="s">
        <v>629</v>
      </c>
      <c r="K92" s="38"/>
      <c r="L92" s="44">
        <v>12</v>
      </c>
      <c r="M92" s="45"/>
      <c r="N92" s="19">
        <v>0.13</v>
      </c>
      <c r="O92" s="25"/>
      <c r="P92" s="25"/>
      <c r="Q92" s="25"/>
    </row>
    <row r="93" spans="1:17">
      <c r="A93" s="11">
        <v>77</v>
      </c>
      <c r="B93" s="41"/>
      <c r="C93" s="42" t="s">
        <v>122</v>
      </c>
      <c r="D93" s="41" t="s">
        <v>294</v>
      </c>
      <c r="E93" s="25" t="s">
        <v>367</v>
      </c>
      <c r="F93" s="25" t="s">
        <v>461</v>
      </c>
      <c r="G93" s="25"/>
      <c r="H93" s="43"/>
      <c r="I93" s="43"/>
      <c r="J93" s="41" t="s">
        <v>37</v>
      </c>
      <c r="K93" s="38"/>
      <c r="L93" s="44">
        <v>12</v>
      </c>
      <c r="M93" s="45"/>
      <c r="N93" s="19">
        <v>0.13</v>
      </c>
      <c r="O93" s="25"/>
      <c r="P93" s="25"/>
      <c r="Q93" s="25"/>
    </row>
    <row r="94" spans="1:17">
      <c r="A94" s="11">
        <v>78</v>
      </c>
      <c r="B94" s="41"/>
      <c r="C94" s="42" t="s">
        <v>123</v>
      </c>
      <c r="D94" s="41" t="s">
        <v>312</v>
      </c>
      <c r="E94" s="25" t="s">
        <v>374</v>
      </c>
      <c r="F94" s="25" t="s">
        <v>462</v>
      </c>
      <c r="G94" s="25"/>
      <c r="H94" s="43"/>
      <c r="I94" s="43"/>
      <c r="J94" s="41" t="s">
        <v>37</v>
      </c>
      <c r="K94" s="38"/>
      <c r="L94" s="44">
        <v>12</v>
      </c>
      <c r="M94" s="45"/>
      <c r="N94" s="19">
        <v>0.13</v>
      </c>
      <c r="O94" s="25"/>
      <c r="P94" s="25"/>
      <c r="Q94" s="25"/>
    </row>
    <row r="95" spans="1:17">
      <c r="A95" s="11">
        <v>79</v>
      </c>
      <c r="B95" s="41"/>
      <c r="C95" s="42" t="s">
        <v>124</v>
      </c>
      <c r="D95" s="41" t="s">
        <v>42</v>
      </c>
      <c r="E95" s="25" t="s">
        <v>366</v>
      </c>
      <c r="F95" s="25" t="s">
        <v>463</v>
      </c>
      <c r="G95" s="25"/>
      <c r="H95" s="43"/>
      <c r="I95" s="43"/>
      <c r="J95" s="41" t="s">
        <v>37</v>
      </c>
      <c r="K95" s="38"/>
      <c r="L95" s="44">
        <v>20</v>
      </c>
      <c r="M95" s="45"/>
      <c r="N95" s="19">
        <v>0.13</v>
      </c>
      <c r="O95" s="25"/>
      <c r="P95" s="25"/>
      <c r="Q95" s="25"/>
    </row>
    <row r="96" spans="1:17" ht="28.5">
      <c r="A96" s="11">
        <v>80</v>
      </c>
      <c r="B96" s="41"/>
      <c r="C96" s="42" t="s">
        <v>125</v>
      </c>
      <c r="D96" s="41" t="s">
        <v>318</v>
      </c>
      <c r="E96" s="25" t="s">
        <v>34</v>
      </c>
      <c r="F96" s="25" t="s">
        <v>464</v>
      </c>
      <c r="G96" s="25"/>
      <c r="H96" s="43"/>
      <c r="I96" s="43"/>
      <c r="J96" s="41" t="s">
        <v>629</v>
      </c>
      <c r="K96" s="38"/>
      <c r="L96" s="44">
        <v>30</v>
      </c>
      <c r="M96" s="45"/>
      <c r="N96" s="19">
        <v>0.13</v>
      </c>
      <c r="O96" s="25"/>
      <c r="P96" s="25"/>
      <c r="Q96" s="25"/>
    </row>
    <row r="97" spans="1:17" ht="42.75">
      <c r="A97" s="11">
        <v>81</v>
      </c>
      <c r="B97" s="41"/>
      <c r="C97" s="42" t="s">
        <v>126</v>
      </c>
      <c r="D97" s="41" t="s">
        <v>318</v>
      </c>
      <c r="E97" s="25" t="s">
        <v>370</v>
      </c>
      <c r="F97" s="25" t="s">
        <v>465</v>
      </c>
      <c r="G97" s="25"/>
      <c r="H97" s="43"/>
      <c r="I97" s="43"/>
      <c r="J97" s="41" t="s">
        <v>38</v>
      </c>
      <c r="K97" s="38"/>
      <c r="L97" s="44">
        <v>20</v>
      </c>
      <c r="M97" s="45"/>
      <c r="N97" s="19">
        <v>0.13</v>
      </c>
      <c r="O97" s="25"/>
      <c r="P97" s="25"/>
      <c r="Q97" s="25"/>
    </row>
    <row r="98" spans="1:17" ht="28.5">
      <c r="A98" s="11">
        <v>82</v>
      </c>
      <c r="B98" s="41"/>
      <c r="C98" s="42" t="s">
        <v>127</v>
      </c>
      <c r="D98" s="41" t="s">
        <v>292</v>
      </c>
      <c r="E98" s="25" t="s">
        <v>371</v>
      </c>
      <c r="F98" s="25" t="s">
        <v>466</v>
      </c>
      <c r="G98" s="25"/>
      <c r="H98" s="43"/>
      <c r="I98" s="43"/>
      <c r="J98" s="41" t="s">
        <v>37</v>
      </c>
      <c r="K98" s="38"/>
      <c r="L98" s="44">
        <v>12</v>
      </c>
      <c r="M98" s="45"/>
      <c r="N98" s="19">
        <v>0.13</v>
      </c>
      <c r="O98" s="25"/>
      <c r="P98" s="25"/>
      <c r="Q98" s="25"/>
    </row>
    <row r="99" spans="1:17">
      <c r="A99" s="11">
        <v>83</v>
      </c>
      <c r="B99" s="41"/>
      <c r="C99" s="42" t="s">
        <v>128</v>
      </c>
      <c r="D99" s="41" t="s">
        <v>321</v>
      </c>
      <c r="E99" s="25" t="s">
        <v>34</v>
      </c>
      <c r="F99" s="25" t="s">
        <v>467</v>
      </c>
      <c r="G99" s="25"/>
      <c r="H99" s="43"/>
      <c r="I99" s="43"/>
      <c r="J99" s="41" t="s">
        <v>37</v>
      </c>
      <c r="K99" s="38"/>
      <c r="L99" s="44">
        <v>20</v>
      </c>
      <c r="M99" s="45"/>
      <c r="N99" s="19">
        <v>0.13</v>
      </c>
      <c r="O99" s="25"/>
      <c r="P99" s="25"/>
      <c r="Q99" s="25"/>
    </row>
    <row r="100" spans="1:17" ht="57">
      <c r="A100" s="11">
        <v>84</v>
      </c>
      <c r="B100" s="41"/>
      <c r="C100" s="42" t="s">
        <v>129</v>
      </c>
      <c r="D100" s="41" t="s">
        <v>322</v>
      </c>
      <c r="E100" s="25" t="s">
        <v>34</v>
      </c>
      <c r="F100" s="25" t="s">
        <v>468</v>
      </c>
      <c r="G100" s="25"/>
      <c r="H100" s="43"/>
      <c r="I100" s="43"/>
      <c r="J100" s="41" t="s">
        <v>37</v>
      </c>
      <c r="K100" s="38"/>
      <c r="L100" s="44">
        <v>20</v>
      </c>
      <c r="M100" s="45"/>
      <c r="N100" s="19">
        <v>0.13</v>
      </c>
      <c r="O100" s="25"/>
      <c r="P100" s="25"/>
      <c r="Q100" s="25"/>
    </row>
    <row r="101" spans="1:17" ht="42.75">
      <c r="A101" s="11">
        <v>85</v>
      </c>
      <c r="B101" s="41"/>
      <c r="C101" s="42" t="s">
        <v>130</v>
      </c>
      <c r="D101" s="41" t="s">
        <v>323</v>
      </c>
      <c r="E101" s="25" t="s">
        <v>34</v>
      </c>
      <c r="F101" s="25" t="s">
        <v>469</v>
      </c>
      <c r="G101" s="25"/>
      <c r="H101" s="43"/>
      <c r="I101" s="43"/>
      <c r="J101" s="41" t="s">
        <v>37</v>
      </c>
      <c r="K101" s="38"/>
      <c r="L101" s="44">
        <v>10</v>
      </c>
      <c r="M101" s="45"/>
      <c r="N101" s="19">
        <v>0.13</v>
      </c>
      <c r="O101" s="25"/>
      <c r="P101" s="25"/>
      <c r="Q101" s="25"/>
    </row>
    <row r="102" spans="1:17" ht="28.5">
      <c r="A102" s="11">
        <v>86</v>
      </c>
      <c r="B102" s="41"/>
      <c r="C102" s="42" t="s">
        <v>131</v>
      </c>
      <c r="D102" s="41" t="s">
        <v>324</v>
      </c>
      <c r="E102" s="25" t="s">
        <v>34</v>
      </c>
      <c r="F102" s="25" t="s">
        <v>470</v>
      </c>
      <c r="G102" s="25"/>
      <c r="H102" s="43"/>
      <c r="I102" s="43"/>
      <c r="J102" s="41" t="s">
        <v>37</v>
      </c>
      <c r="K102" s="38"/>
      <c r="L102" s="44">
        <v>15</v>
      </c>
      <c r="M102" s="45"/>
      <c r="N102" s="19">
        <v>0.13</v>
      </c>
      <c r="O102" s="25"/>
      <c r="P102" s="25"/>
      <c r="Q102" s="25"/>
    </row>
    <row r="103" spans="1:17" ht="28.5">
      <c r="A103" s="11">
        <v>87</v>
      </c>
      <c r="B103" s="41"/>
      <c r="C103" s="42" t="s">
        <v>132</v>
      </c>
      <c r="D103" s="41" t="s">
        <v>324</v>
      </c>
      <c r="E103" s="25" t="s">
        <v>34</v>
      </c>
      <c r="F103" s="25" t="s">
        <v>471</v>
      </c>
      <c r="G103" s="25"/>
      <c r="H103" s="43"/>
      <c r="I103" s="43"/>
      <c r="J103" s="41" t="s">
        <v>38</v>
      </c>
      <c r="K103" s="38"/>
      <c r="L103" s="44">
        <v>15</v>
      </c>
      <c r="M103" s="45"/>
      <c r="N103" s="19">
        <v>0.13</v>
      </c>
      <c r="O103" s="25"/>
      <c r="P103" s="25"/>
      <c r="Q103" s="25"/>
    </row>
    <row r="104" spans="1:17" ht="28.5">
      <c r="A104" s="11">
        <v>88</v>
      </c>
      <c r="B104" s="41"/>
      <c r="C104" s="42" t="s">
        <v>133</v>
      </c>
      <c r="D104" s="41" t="s">
        <v>325</v>
      </c>
      <c r="E104" s="25" t="s">
        <v>34</v>
      </c>
      <c r="F104" s="25" t="s">
        <v>472</v>
      </c>
      <c r="G104" s="25"/>
      <c r="H104" s="43"/>
      <c r="I104" s="43"/>
      <c r="J104" s="41" t="s">
        <v>37</v>
      </c>
      <c r="K104" s="38"/>
      <c r="L104" s="44">
        <v>10</v>
      </c>
      <c r="M104" s="45"/>
      <c r="N104" s="19">
        <v>0.13</v>
      </c>
      <c r="O104" s="25"/>
      <c r="P104" s="25"/>
      <c r="Q104" s="25"/>
    </row>
    <row r="105" spans="1:17" ht="28.5">
      <c r="A105" s="11">
        <v>89</v>
      </c>
      <c r="B105" s="41"/>
      <c r="C105" s="42" t="s">
        <v>134</v>
      </c>
      <c r="D105" s="41" t="s">
        <v>326</v>
      </c>
      <c r="E105" s="25" t="s">
        <v>34</v>
      </c>
      <c r="F105" s="25" t="s">
        <v>473</v>
      </c>
      <c r="G105" s="25"/>
      <c r="H105" s="43"/>
      <c r="I105" s="43"/>
      <c r="J105" s="41" t="s">
        <v>37</v>
      </c>
      <c r="K105" s="38"/>
      <c r="L105" s="44">
        <v>40</v>
      </c>
      <c r="M105" s="45"/>
      <c r="N105" s="19">
        <v>0.13</v>
      </c>
      <c r="O105" s="25"/>
      <c r="P105" s="25"/>
      <c r="Q105" s="25"/>
    </row>
    <row r="106" spans="1:17" ht="28.5">
      <c r="A106" s="11">
        <v>90</v>
      </c>
      <c r="B106" s="41"/>
      <c r="C106" s="42" t="s">
        <v>135</v>
      </c>
      <c r="D106" s="41" t="s">
        <v>327</v>
      </c>
      <c r="E106" s="25" t="s">
        <v>34</v>
      </c>
      <c r="F106" s="25" t="s">
        <v>474</v>
      </c>
      <c r="G106" s="25"/>
      <c r="H106" s="43"/>
      <c r="I106" s="43"/>
      <c r="J106" s="41" t="s">
        <v>37</v>
      </c>
      <c r="K106" s="38"/>
      <c r="L106" s="44">
        <v>40</v>
      </c>
      <c r="M106" s="45"/>
      <c r="N106" s="19">
        <v>0.13</v>
      </c>
      <c r="O106" s="25"/>
      <c r="P106" s="25"/>
      <c r="Q106" s="25"/>
    </row>
    <row r="107" spans="1:17" ht="57">
      <c r="A107" s="11">
        <v>91</v>
      </c>
      <c r="B107" s="41"/>
      <c r="C107" s="42" t="s">
        <v>136</v>
      </c>
      <c r="D107" s="41" t="s">
        <v>322</v>
      </c>
      <c r="E107" s="25" t="s">
        <v>34</v>
      </c>
      <c r="F107" s="25" t="s">
        <v>475</v>
      </c>
      <c r="G107" s="25"/>
      <c r="H107" s="43"/>
      <c r="I107" s="43"/>
      <c r="J107" s="41" t="s">
        <v>37</v>
      </c>
      <c r="K107" s="38"/>
      <c r="L107" s="44">
        <v>35</v>
      </c>
      <c r="M107" s="45"/>
      <c r="N107" s="19">
        <v>0.13</v>
      </c>
      <c r="O107" s="25"/>
      <c r="P107" s="25"/>
      <c r="Q107" s="25"/>
    </row>
    <row r="108" spans="1:17" ht="42.75">
      <c r="A108" s="11">
        <v>92</v>
      </c>
      <c r="B108" s="41"/>
      <c r="C108" s="42" t="s">
        <v>137</v>
      </c>
      <c r="D108" s="41" t="s">
        <v>327</v>
      </c>
      <c r="E108" s="25" t="s">
        <v>34</v>
      </c>
      <c r="F108" s="25" t="s">
        <v>476</v>
      </c>
      <c r="G108" s="25"/>
      <c r="H108" s="43"/>
      <c r="I108" s="43"/>
      <c r="J108" s="41" t="s">
        <v>37</v>
      </c>
      <c r="K108" s="38"/>
      <c r="L108" s="44">
        <v>35</v>
      </c>
      <c r="M108" s="45"/>
      <c r="N108" s="19">
        <v>0.13</v>
      </c>
      <c r="O108" s="25"/>
      <c r="P108" s="25"/>
      <c r="Q108" s="25"/>
    </row>
    <row r="109" spans="1:17" ht="28.5">
      <c r="A109" s="11">
        <v>93</v>
      </c>
      <c r="B109" s="41"/>
      <c r="C109" s="42" t="s">
        <v>138</v>
      </c>
      <c r="D109" s="41" t="s">
        <v>324</v>
      </c>
      <c r="E109" s="25" t="s">
        <v>34</v>
      </c>
      <c r="F109" s="25" t="s">
        <v>477</v>
      </c>
      <c r="G109" s="25"/>
      <c r="H109" s="43"/>
      <c r="I109" s="43"/>
      <c r="J109" s="41" t="s">
        <v>38</v>
      </c>
      <c r="K109" s="38"/>
      <c r="L109" s="44">
        <v>15</v>
      </c>
      <c r="M109" s="45"/>
      <c r="N109" s="19">
        <v>0.13</v>
      </c>
      <c r="O109" s="25"/>
      <c r="P109" s="25"/>
      <c r="Q109" s="25"/>
    </row>
    <row r="110" spans="1:17" ht="28.5">
      <c r="A110" s="11">
        <v>94</v>
      </c>
      <c r="B110" s="41"/>
      <c r="C110" s="42" t="s">
        <v>139</v>
      </c>
      <c r="D110" s="41" t="s">
        <v>328</v>
      </c>
      <c r="E110" s="25" t="s">
        <v>34</v>
      </c>
      <c r="F110" s="25" t="s">
        <v>478</v>
      </c>
      <c r="G110" s="25"/>
      <c r="H110" s="43"/>
      <c r="I110" s="43"/>
      <c r="J110" s="41" t="s">
        <v>37</v>
      </c>
      <c r="K110" s="38"/>
      <c r="L110" s="44">
        <v>30</v>
      </c>
      <c r="M110" s="45"/>
      <c r="N110" s="19">
        <v>0.13</v>
      </c>
      <c r="O110" s="25"/>
      <c r="P110" s="25"/>
      <c r="Q110" s="25"/>
    </row>
    <row r="111" spans="1:17" ht="28.5">
      <c r="A111" s="11">
        <v>95</v>
      </c>
      <c r="B111" s="41"/>
      <c r="C111" s="42" t="s">
        <v>140</v>
      </c>
      <c r="D111" s="41" t="s">
        <v>328</v>
      </c>
      <c r="E111" s="25" t="s">
        <v>34</v>
      </c>
      <c r="F111" s="25" t="s">
        <v>479</v>
      </c>
      <c r="G111" s="25"/>
      <c r="H111" s="43"/>
      <c r="I111" s="43"/>
      <c r="J111" s="41" t="s">
        <v>37</v>
      </c>
      <c r="K111" s="38"/>
      <c r="L111" s="44">
        <v>20</v>
      </c>
      <c r="M111" s="45"/>
      <c r="N111" s="19">
        <v>0.13</v>
      </c>
      <c r="O111" s="25"/>
      <c r="P111" s="25"/>
      <c r="Q111" s="25"/>
    </row>
    <row r="112" spans="1:17" ht="42.75">
      <c r="A112" s="11">
        <v>96</v>
      </c>
      <c r="B112" s="41"/>
      <c r="C112" s="42" t="s">
        <v>141</v>
      </c>
      <c r="D112" s="41" t="s">
        <v>326</v>
      </c>
      <c r="E112" s="25" t="s">
        <v>34</v>
      </c>
      <c r="F112" s="25" t="s">
        <v>480</v>
      </c>
      <c r="G112" s="25"/>
      <c r="H112" s="43"/>
      <c r="I112" s="43"/>
      <c r="J112" s="41" t="s">
        <v>37</v>
      </c>
      <c r="K112" s="38"/>
      <c r="L112" s="44">
        <v>35</v>
      </c>
      <c r="M112" s="45"/>
      <c r="N112" s="19">
        <v>0.13</v>
      </c>
      <c r="O112" s="25"/>
      <c r="P112" s="25"/>
      <c r="Q112" s="25"/>
    </row>
    <row r="113" spans="1:17">
      <c r="A113" s="11">
        <v>97</v>
      </c>
      <c r="B113" s="41"/>
      <c r="C113" s="42" t="s">
        <v>142</v>
      </c>
      <c r="D113" s="41" t="s">
        <v>329</v>
      </c>
      <c r="E113" s="25" t="s">
        <v>34</v>
      </c>
      <c r="F113" s="25" t="s">
        <v>467</v>
      </c>
      <c r="G113" s="25"/>
      <c r="H113" s="43"/>
      <c r="I113" s="43"/>
      <c r="J113" s="41" t="s">
        <v>37</v>
      </c>
      <c r="K113" s="38"/>
      <c r="L113" s="44">
        <v>20</v>
      </c>
      <c r="M113" s="45"/>
      <c r="N113" s="19">
        <v>0.13</v>
      </c>
      <c r="O113" s="25"/>
      <c r="P113" s="25"/>
      <c r="Q113" s="25"/>
    </row>
    <row r="114" spans="1:17" ht="57">
      <c r="A114" s="11">
        <v>98</v>
      </c>
      <c r="B114" s="41"/>
      <c r="C114" s="42" t="s">
        <v>143</v>
      </c>
      <c r="D114" s="41" t="s">
        <v>330</v>
      </c>
      <c r="E114" s="25" t="s">
        <v>377</v>
      </c>
      <c r="F114" s="25" t="s">
        <v>481</v>
      </c>
      <c r="G114" s="25"/>
      <c r="H114" s="43"/>
      <c r="I114" s="43"/>
      <c r="J114" s="41" t="s">
        <v>38</v>
      </c>
      <c r="K114" s="38"/>
      <c r="L114" s="44">
        <v>30</v>
      </c>
      <c r="M114" s="45"/>
      <c r="N114" s="19">
        <v>0.13</v>
      </c>
      <c r="O114" s="25"/>
      <c r="P114" s="25"/>
      <c r="Q114" s="25"/>
    </row>
    <row r="115" spans="1:17" ht="99.75">
      <c r="A115" s="11">
        <v>99</v>
      </c>
      <c r="B115" s="41"/>
      <c r="C115" s="42" t="s">
        <v>144</v>
      </c>
      <c r="D115" s="41" t="s">
        <v>331</v>
      </c>
      <c r="E115" s="25" t="s">
        <v>34</v>
      </c>
      <c r="F115" s="25" t="s">
        <v>482</v>
      </c>
      <c r="G115" s="25"/>
      <c r="H115" s="43"/>
      <c r="I115" s="43"/>
      <c r="J115" s="41" t="s">
        <v>37</v>
      </c>
      <c r="K115" s="38"/>
      <c r="L115" s="44">
        <v>20</v>
      </c>
      <c r="M115" s="45"/>
      <c r="N115" s="19">
        <v>0.13</v>
      </c>
      <c r="O115" s="25"/>
      <c r="P115" s="25"/>
      <c r="Q115" s="25"/>
    </row>
    <row r="116" spans="1:17" ht="28.5">
      <c r="A116" s="11">
        <v>100</v>
      </c>
      <c r="B116" s="41"/>
      <c r="C116" s="42" t="s">
        <v>145</v>
      </c>
      <c r="D116" s="41" t="s">
        <v>332</v>
      </c>
      <c r="E116" s="25" t="s">
        <v>34</v>
      </c>
      <c r="F116" s="25" t="s">
        <v>483</v>
      </c>
      <c r="G116" s="25"/>
      <c r="H116" s="43"/>
      <c r="I116" s="43"/>
      <c r="J116" s="41" t="s">
        <v>37</v>
      </c>
      <c r="K116" s="38"/>
      <c r="L116" s="44">
        <v>6</v>
      </c>
      <c r="M116" s="45"/>
      <c r="N116" s="19">
        <v>0.13</v>
      </c>
      <c r="O116" s="25"/>
      <c r="P116" s="25"/>
      <c r="Q116" s="25"/>
    </row>
    <row r="117" spans="1:17">
      <c r="A117" s="11">
        <v>101</v>
      </c>
      <c r="B117" s="41"/>
      <c r="C117" s="42" t="s">
        <v>146</v>
      </c>
      <c r="D117" s="41" t="s">
        <v>292</v>
      </c>
      <c r="E117" s="25" t="s">
        <v>34</v>
      </c>
      <c r="F117" s="25" t="s">
        <v>484</v>
      </c>
      <c r="G117" s="25"/>
      <c r="H117" s="43"/>
      <c r="I117" s="43"/>
      <c r="J117" s="41" t="s">
        <v>37</v>
      </c>
      <c r="K117" s="38"/>
      <c r="L117" s="44">
        <v>5</v>
      </c>
      <c r="M117" s="45"/>
      <c r="N117" s="19">
        <v>0.13</v>
      </c>
      <c r="O117" s="25"/>
      <c r="P117" s="25"/>
      <c r="Q117" s="25"/>
    </row>
    <row r="118" spans="1:17">
      <c r="A118" s="11">
        <v>102</v>
      </c>
      <c r="B118" s="41"/>
      <c r="C118" s="42" t="s">
        <v>147</v>
      </c>
      <c r="D118" s="41" t="s">
        <v>333</v>
      </c>
      <c r="E118" s="25" t="s">
        <v>34</v>
      </c>
      <c r="F118" s="25" t="s">
        <v>485</v>
      </c>
      <c r="G118" s="25"/>
      <c r="H118" s="43"/>
      <c r="I118" s="43"/>
      <c r="J118" s="41" t="s">
        <v>37</v>
      </c>
      <c r="K118" s="38"/>
      <c r="L118" s="44">
        <v>15</v>
      </c>
      <c r="M118" s="45"/>
      <c r="N118" s="19">
        <v>0.13</v>
      </c>
      <c r="O118" s="25"/>
      <c r="P118" s="25"/>
      <c r="Q118" s="25"/>
    </row>
    <row r="119" spans="1:17">
      <c r="A119" s="11">
        <v>103</v>
      </c>
      <c r="B119" s="41"/>
      <c r="C119" s="42" t="s">
        <v>148</v>
      </c>
      <c r="D119" s="41" t="s">
        <v>333</v>
      </c>
      <c r="E119" s="25" t="s">
        <v>34</v>
      </c>
      <c r="F119" s="25" t="s">
        <v>486</v>
      </c>
      <c r="G119" s="25"/>
      <c r="H119" s="43"/>
      <c r="I119" s="43"/>
      <c r="J119" s="41" t="s">
        <v>37</v>
      </c>
      <c r="K119" s="38"/>
      <c r="L119" s="44">
        <v>10</v>
      </c>
      <c r="M119" s="45"/>
      <c r="N119" s="19">
        <v>0.13</v>
      </c>
      <c r="O119" s="25"/>
      <c r="P119" s="25"/>
      <c r="Q119" s="25"/>
    </row>
    <row r="120" spans="1:17" ht="28.5">
      <c r="A120" s="11">
        <v>104</v>
      </c>
      <c r="B120" s="41"/>
      <c r="C120" s="42" t="s">
        <v>149</v>
      </c>
      <c r="D120" s="41" t="s">
        <v>334</v>
      </c>
      <c r="E120" s="25" t="s">
        <v>34</v>
      </c>
      <c r="F120" s="25" t="s">
        <v>487</v>
      </c>
      <c r="G120" s="25"/>
      <c r="H120" s="43"/>
      <c r="I120" s="43"/>
      <c r="J120" s="41" t="s">
        <v>37</v>
      </c>
      <c r="K120" s="38"/>
      <c r="L120" s="44">
        <v>10</v>
      </c>
      <c r="M120" s="45"/>
      <c r="N120" s="19">
        <v>0.13</v>
      </c>
      <c r="O120" s="25"/>
      <c r="P120" s="25"/>
      <c r="Q120" s="25"/>
    </row>
    <row r="121" spans="1:17">
      <c r="A121" s="11">
        <v>105</v>
      </c>
      <c r="B121" s="41"/>
      <c r="C121" s="42" t="s">
        <v>150</v>
      </c>
      <c r="D121" s="41" t="s">
        <v>333</v>
      </c>
      <c r="E121" s="25" t="s">
        <v>34</v>
      </c>
      <c r="F121" s="25" t="s">
        <v>488</v>
      </c>
      <c r="G121" s="25"/>
      <c r="H121" s="43"/>
      <c r="I121" s="43"/>
      <c r="J121" s="41" t="s">
        <v>37</v>
      </c>
      <c r="K121" s="38"/>
      <c r="L121" s="44">
        <v>20</v>
      </c>
      <c r="M121" s="45"/>
      <c r="N121" s="19">
        <v>0.13</v>
      </c>
      <c r="O121" s="25"/>
      <c r="P121" s="25"/>
      <c r="Q121" s="25"/>
    </row>
    <row r="122" spans="1:17">
      <c r="A122" s="11">
        <v>106</v>
      </c>
      <c r="B122" s="41"/>
      <c r="C122" s="42" t="s">
        <v>151</v>
      </c>
      <c r="D122" s="41" t="s">
        <v>335</v>
      </c>
      <c r="E122" s="25" t="s">
        <v>34</v>
      </c>
      <c r="F122" s="25" t="s">
        <v>489</v>
      </c>
      <c r="G122" s="25"/>
      <c r="H122" s="43"/>
      <c r="I122" s="43"/>
      <c r="J122" s="41" t="s">
        <v>37</v>
      </c>
      <c r="K122" s="38"/>
      <c r="L122" s="44">
        <v>35</v>
      </c>
      <c r="M122" s="45"/>
      <c r="N122" s="19">
        <v>0.13</v>
      </c>
      <c r="O122" s="25"/>
      <c r="P122" s="25"/>
      <c r="Q122" s="25"/>
    </row>
    <row r="123" spans="1:17" ht="28.5">
      <c r="A123" s="11">
        <v>107</v>
      </c>
      <c r="B123" s="41"/>
      <c r="C123" s="42" t="s">
        <v>152</v>
      </c>
      <c r="D123" s="41" t="s">
        <v>336</v>
      </c>
      <c r="E123" s="25" t="s">
        <v>34</v>
      </c>
      <c r="F123" s="25" t="s">
        <v>490</v>
      </c>
      <c r="G123" s="25"/>
      <c r="H123" s="43"/>
      <c r="I123" s="43"/>
      <c r="J123" s="41" t="s">
        <v>37</v>
      </c>
      <c r="K123" s="38"/>
      <c r="L123" s="44">
        <v>20</v>
      </c>
      <c r="M123" s="45"/>
      <c r="N123" s="19">
        <v>0.13</v>
      </c>
      <c r="O123" s="25"/>
      <c r="P123" s="25"/>
      <c r="Q123" s="25"/>
    </row>
    <row r="124" spans="1:17">
      <c r="A124" s="11">
        <v>108</v>
      </c>
      <c r="B124" s="41"/>
      <c r="C124" s="42" t="s">
        <v>153</v>
      </c>
      <c r="D124" s="41" t="s">
        <v>292</v>
      </c>
      <c r="E124" s="25" t="s">
        <v>374</v>
      </c>
      <c r="F124" s="25" t="s">
        <v>491</v>
      </c>
      <c r="G124" s="25"/>
      <c r="H124" s="43"/>
      <c r="I124" s="43"/>
      <c r="J124" s="41" t="s">
        <v>37</v>
      </c>
      <c r="K124" s="38"/>
      <c r="L124" s="44">
        <v>5</v>
      </c>
      <c r="M124" s="45"/>
      <c r="N124" s="19">
        <v>0.13</v>
      </c>
      <c r="O124" s="25"/>
      <c r="P124" s="25"/>
      <c r="Q124" s="25"/>
    </row>
    <row r="125" spans="1:17">
      <c r="A125" s="11">
        <v>109</v>
      </c>
      <c r="B125" s="41"/>
      <c r="C125" s="42" t="s">
        <v>154</v>
      </c>
      <c r="D125" s="41" t="s">
        <v>333</v>
      </c>
      <c r="E125" s="25" t="s">
        <v>34</v>
      </c>
      <c r="F125" s="25" t="s">
        <v>492</v>
      </c>
      <c r="G125" s="25"/>
      <c r="H125" s="43"/>
      <c r="I125" s="43"/>
      <c r="J125" s="41" t="s">
        <v>37</v>
      </c>
      <c r="K125" s="38"/>
      <c r="L125" s="44">
        <v>10</v>
      </c>
      <c r="M125" s="45"/>
      <c r="N125" s="19">
        <v>0.13</v>
      </c>
      <c r="O125" s="25"/>
      <c r="P125" s="25"/>
      <c r="Q125" s="25"/>
    </row>
    <row r="126" spans="1:17">
      <c r="A126" s="11">
        <v>110</v>
      </c>
      <c r="B126" s="41"/>
      <c r="C126" s="42" t="s">
        <v>155</v>
      </c>
      <c r="D126" s="41" t="s">
        <v>291</v>
      </c>
      <c r="E126" s="25" t="s">
        <v>34</v>
      </c>
      <c r="F126" s="25" t="s">
        <v>493</v>
      </c>
      <c r="G126" s="25"/>
      <c r="H126" s="43"/>
      <c r="I126" s="43"/>
      <c r="J126" s="41" t="s">
        <v>37</v>
      </c>
      <c r="K126" s="38"/>
      <c r="L126" s="44">
        <v>40</v>
      </c>
      <c r="M126" s="45"/>
      <c r="N126" s="19">
        <v>0.13</v>
      </c>
      <c r="O126" s="25"/>
      <c r="P126" s="25"/>
      <c r="Q126" s="25"/>
    </row>
    <row r="127" spans="1:17">
      <c r="A127" s="11">
        <v>111</v>
      </c>
      <c r="B127" s="41"/>
      <c r="C127" s="42" t="s">
        <v>156</v>
      </c>
      <c r="D127" s="41" t="s">
        <v>40</v>
      </c>
      <c r="E127" s="25" t="s">
        <v>34</v>
      </c>
      <c r="F127" s="25" t="s">
        <v>494</v>
      </c>
      <c r="G127" s="25"/>
      <c r="H127" s="43"/>
      <c r="I127" s="43"/>
      <c r="J127" s="41" t="s">
        <v>37</v>
      </c>
      <c r="K127" s="38"/>
      <c r="L127" s="44">
        <v>4</v>
      </c>
      <c r="M127" s="45"/>
      <c r="N127" s="19">
        <v>0.13</v>
      </c>
      <c r="O127" s="25"/>
      <c r="P127" s="25"/>
      <c r="Q127" s="25"/>
    </row>
    <row r="128" spans="1:17">
      <c r="A128" s="11">
        <v>112</v>
      </c>
      <c r="B128" s="41"/>
      <c r="C128" s="42" t="s">
        <v>157</v>
      </c>
      <c r="D128" s="41" t="s">
        <v>40</v>
      </c>
      <c r="E128" s="25" t="s">
        <v>34</v>
      </c>
      <c r="F128" s="25" t="s">
        <v>495</v>
      </c>
      <c r="G128" s="25"/>
      <c r="H128" s="43"/>
      <c r="I128" s="43"/>
      <c r="J128" s="41" t="s">
        <v>37</v>
      </c>
      <c r="K128" s="38"/>
      <c r="L128" s="44">
        <v>4</v>
      </c>
      <c r="M128" s="45"/>
      <c r="N128" s="19">
        <v>0.13</v>
      </c>
      <c r="O128" s="25"/>
      <c r="P128" s="25"/>
      <c r="Q128" s="25"/>
    </row>
    <row r="129" spans="1:17">
      <c r="A129" s="11">
        <v>113</v>
      </c>
      <c r="B129" s="41"/>
      <c r="C129" s="42" t="s">
        <v>158</v>
      </c>
      <c r="D129" s="41" t="s">
        <v>333</v>
      </c>
      <c r="E129" s="25" t="s">
        <v>34</v>
      </c>
      <c r="F129" s="25" t="s">
        <v>496</v>
      </c>
      <c r="G129" s="25"/>
      <c r="H129" s="43"/>
      <c r="I129" s="43"/>
      <c r="J129" s="41" t="s">
        <v>37</v>
      </c>
      <c r="K129" s="38"/>
      <c r="L129" s="44">
        <v>20</v>
      </c>
      <c r="M129" s="45"/>
      <c r="N129" s="19">
        <v>0.13</v>
      </c>
      <c r="O129" s="25"/>
      <c r="P129" s="25"/>
      <c r="Q129" s="25"/>
    </row>
    <row r="130" spans="1:17">
      <c r="A130" s="11">
        <v>114</v>
      </c>
      <c r="B130" s="41"/>
      <c r="C130" s="42" t="s">
        <v>159</v>
      </c>
      <c r="D130" s="41" t="s">
        <v>292</v>
      </c>
      <c r="E130" s="25" t="s">
        <v>34</v>
      </c>
      <c r="F130" s="25" t="s">
        <v>497</v>
      </c>
      <c r="G130" s="25"/>
      <c r="H130" s="43"/>
      <c r="I130" s="43"/>
      <c r="J130" s="41" t="s">
        <v>37</v>
      </c>
      <c r="K130" s="38"/>
      <c r="L130" s="44">
        <v>15</v>
      </c>
      <c r="M130" s="45"/>
      <c r="N130" s="19">
        <v>0.13</v>
      </c>
      <c r="O130" s="25"/>
      <c r="P130" s="25"/>
      <c r="Q130" s="25"/>
    </row>
    <row r="131" spans="1:17" ht="28.5">
      <c r="A131" s="11">
        <v>115</v>
      </c>
      <c r="B131" s="41"/>
      <c r="C131" s="42" t="s">
        <v>160</v>
      </c>
      <c r="D131" s="41" t="s">
        <v>337</v>
      </c>
      <c r="E131" s="25" t="s">
        <v>34</v>
      </c>
      <c r="F131" s="25" t="s">
        <v>498</v>
      </c>
      <c r="G131" s="25"/>
      <c r="H131" s="43"/>
      <c r="I131" s="43"/>
      <c r="J131" s="41" t="s">
        <v>37</v>
      </c>
      <c r="K131" s="38"/>
      <c r="L131" s="44">
        <v>5</v>
      </c>
      <c r="M131" s="45"/>
      <c r="N131" s="19">
        <v>0.13</v>
      </c>
      <c r="O131" s="25"/>
      <c r="P131" s="25"/>
      <c r="Q131" s="25"/>
    </row>
    <row r="132" spans="1:17" ht="28.5">
      <c r="A132" s="11">
        <v>116</v>
      </c>
      <c r="B132" s="41"/>
      <c r="C132" s="42" t="s">
        <v>161</v>
      </c>
      <c r="D132" s="41" t="s">
        <v>338</v>
      </c>
      <c r="E132" s="25" t="s">
        <v>34</v>
      </c>
      <c r="F132" s="25" t="s">
        <v>499</v>
      </c>
      <c r="G132" s="25"/>
      <c r="H132" s="43"/>
      <c r="I132" s="43"/>
      <c r="J132" s="41" t="s">
        <v>37</v>
      </c>
      <c r="K132" s="38"/>
      <c r="L132" s="44">
        <v>15</v>
      </c>
      <c r="M132" s="45"/>
      <c r="N132" s="19">
        <v>0.13</v>
      </c>
      <c r="O132" s="25"/>
      <c r="P132" s="25"/>
      <c r="Q132" s="25"/>
    </row>
    <row r="133" spans="1:17">
      <c r="A133" s="11">
        <v>117</v>
      </c>
      <c r="B133" s="41"/>
      <c r="C133" s="42" t="s">
        <v>162</v>
      </c>
      <c r="D133" s="41" t="s">
        <v>333</v>
      </c>
      <c r="E133" s="25" t="s">
        <v>34</v>
      </c>
      <c r="F133" s="25" t="s">
        <v>500</v>
      </c>
      <c r="G133" s="25"/>
      <c r="H133" s="43"/>
      <c r="I133" s="43"/>
      <c r="J133" s="41" t="s">
        <v>37</v>
      </c>
      <c r="K133" s="38"/>
      <c r="L133" s="44">
        <v>15</v>
      </c>
      <c r="M133" s="45"/>
      <c r="N133" s="19">
        <v>0.13</v>
      </c>
      <c r="O133" s="25"/>
      <c r="P133" s="25"/>
      <c r="Q133" s="25"/>
    </row>
    <row r="134" spans="1:17" ht="28.5">
      <c r="A134" s="11">
        <v>118</v>
      </c>
      <c r="B134" s="41"/>
      <c r="C134" s="42" t="s">
        <v>163</v>
      </c>
      <c r="D134" s="41" t="s">
        <v>313</v>
      </c>
      <c r="E134" s="25" t="s">
        <v>378</v>
      </c>
      <c r="F134" s="25" t="s">
        <v>501</v>
      </c>
      <c r="G134" s="25"/>
      <c r="H134" s="43"/>
      <c r="I134" s="43"/>
      <c r="J134" s="41" t="s">
        <v>37</v>
      </c>
      <c r="K134" s="38"/>
      <c r="L134" s="44">
        <v>3</v>
      </c>
      <c r="M134" s="45"/>
      <c r="N134" s="19">
        <v>0.13</v>
      </c>
      <c r="O134" s="25"/>
      <c r="P134" s="25"/>
      <c r="Q134" s="25"/>
    </row>
    <row r="135" spans="1:17" ht="28.5">
      <c r="A135" s="11">
        <v>119</v>
      </c>
      <c r="B135" s="41"/>
      <c r="C135" s="42" t="s">
        <v>164</v>
      </c>
      <c r="D135" s="41" t="s">
        <v>313</v>
      </c>
      <c r="E135" s="25" t="s">
        <v>374</v>
      </c>
      <c r="F135" s="25" t="s">
        <v>502</v>
      </c>
      <c r="G135" s="25"/>
      <c r="H135" s="43"/>
      <c r="I135" s="43"/>
      <c r="J135" s="41" t="s">
        <v>37</v>
      </c>
      <c r="K135" s="38"/>
      <c r="L135" s="44">
        <v>30</v>
      </c>
      <c r="M135" s="45"/>
      <c r="N135" s="19">
        <v>0.13</v>
      </c>
      <c r="O135" s="25"/>
      <c r="P135" s="25"/>
      <c r="Q135" s="25"/>
    </row>
    <row r="136" spans="1:17">
      <c r="A136" s="11">
        <v>120</v>
      </c>
      <c r="B136" s="41"/>
      <c r="C136" s="42" t="s">
        <v>165</v>
      </c>
      <c r="D136" s="41" t="s">
        <v>292</v>
      </c>
      <c r="E136" s="25" t="s">
        <v>34</v>
      </c>
      <c r="F136" s="25" t="s">
        <v>503</v>
      </c>
      <c r="G136" s="25"/>
      <c r="H136" s="43"/>
      <c r="I136" s="43"/>
      <c r="J136" s="41" t="s">
        <v>37</v>
      </c>
      <c r="K136" s="38"/>
      <c r="L136" s="44">
        <v>15</v>
      </c>
      <c r="M136" s="45"/>
      <c r="N136" s="19">
        <v>0.13</v>
      </c>
      <c r="O136" s="25"/>
      <c r="P136" s="25"/>
      <c r="Q136" s="25"/>
    </row>
    <row r="137" spans="1:17">
      <c r="A137" s="11">
        <v>121</v>
      </c>
      <c r="B137" s="41"/>
      <c r="C137" s="42" t="s">
        <v>166</v>
      </c>
      <c r="D137" s="41" t="s">
        <v>291</v>
      </c>
      <c r="E137" s="25" t="s">
        <v>34</v>
      </c>
      <c r="F137" s="25" t="s">
        <v>504</v>
      </c>
      <c r="G137" s="25"/>
      <c r="H137" s="43"/>
      <c r="I137" s="43"/>
      <c r="J137" s="41" t="s">
        <v>37</v>
      </c>
      <c r="K137" s="38"/>
      <c r="L137" s="44">
        <v>40</v>
      </c>
      <c r="M137" s="45"/>
      <c r="N137" s="19">
        <v>0.13</v>
      </c>
      <c r="O137" s="25"/>
      <c r="P137" s="25"/>
      <c r="Q137" s="25"/>
    </row>
    <row r="138" spans="1:17">
      <c r="A138" s="11">
        <v>122</v>
      </c>
      <c r="B138" s="41"/>
      <c r="C138" s="42" t="s">
        <v>167</v>
      </c>
      <c r="D138" s="41" t="s">
        <v>332</v>
      </c>
      <c r="E138" s="25" t="s">
        <v>34</v>
      </c>
      <c r="F138" s="25" t="s">
        <v>505</v>
      </c>
      <c r="G138" s="25"/>
      <c r="H138" s="43"/>
      <c r="I138" s="43"/>
      <c r="J138" s="41" t="s">
        <v>37</v>
      </c>
      <c r="K138" s="38"/>
      <c r="L138" s="44">
        <v>8</v>
      </c>
      <c r="M138" s="45"/>
      <c r="N138" s="19">
        <v>0.13</v>
      </c>
      <c r="O138" s="25"/>
      <c r="P138" s="25"/>
      <c r="Q138" s="25"/>
    </row>
    <row r="139" spans="1:17" ht="28.5">
      <c r="A139" s="11">
        <v>123</v>
      </c>
      <c r="B139" s="41"/>
      <c r="C139" s="42" t="s">
        <v>168</v>
      </c>
      <c r="D139" s="41" t="s">
        <v>332</v>
      </c>
      <c r="E139" s="25" t="s">
        <v>34</v>
      </c>
      <c r="F139" s="25" t="s">
        <v>506</v>
      </c>
      <c r="G139" s="25"/>
      <c r="H139" s="43"/>
      <c r="I139" s="43"/>
      <c r="J139" s="41" t="s">
        <v>39</v>
      </c>
      <c r="K139" s="38"/>
      <c r="L139" s="44">
        <v>7</v>
      </c>
      <c r="M139" s="45"/>
      <c r="N139" s="19">
        <v>0.13</v>
      </c>
      <c r="O139" s="25"/>
      <c r="P139" s="25"/>
      <c r="Q139" s="25"/>
    </row>
    <row r="140" spans="1:17" ht="28.5">
      <c r="A140" s="11">
        <v>124</v>
      </c>
      <c r="B140" s="41"/>
      <c r="C140" s="42" t="s">
        <v>169</v>
      </c>
      <c r="D140" s="41" t="s">
        <v>332</v>
      </c>
      <c r="E140" s="25" t="s">
        <v>34</v>
      </c>
      <c r="F140" s="25" t="s">
        <v>507</v>
      </c>
      <c r="G140" s="25"/>
      <c r="H140" s="43"/>
      <c r="I140" s="43"/>
      <c r="J140" s="41" t="s">
        <v>37</v>
      </c>
      <c r="K140" s="38"/>
      <c r="L140" s="44">
        <v>6</v>
      </c>
      <c r="M140" s="45"/>
      <c r="N140" s="19">
        <v>0.13</v>
      </c>
      <c r="O140" s="25"/>
      <c r="P140" s="25"/>
      <c r="Q140" s="25"/>
    </row>
    <row r="141" spans="1:17">
      <c r="A141" s="11">
        <v>125</v>
      </c>
      <c r="B141" s="41"/>
      <c r="C141" s="42" t="s">
        <v>170</v>
      </c>
      <c r="D141" s="41" t="s">
        <v>333</v>
      </c>
      <c r="E141" s="25" t="s">
        <v>34</v>
      </c>
      <c r="F141" s="25" t="s">
        <v>508</v>
      </c>
      <c r="G141" s="25"/>
      <c r="H141" s="43"/>
      <c r="I141" s="43"/>
      <c r="J141" s="41" t="s">
        <v>37</v>
      </c>
      <c r="K141" s="38"/>
      <c r="L141" s="44">
        <v>5</v>
      </c>
      <c r="M141" s="45"/>
      <c r="N141" s="19">
        <v>0.13</v>
      </c>
      <c r="O141" s="25"/>
      <c r="P141" s="25"/>
      <c r="Q141" s="25"/>
    </row>
    <row r="142" spans="1:17">
      <c r="A142" s="11">
        <v>126</v>
      </c>
      <c r="B142" s="41"/>
      <c r="C142" s="42" t="s">
        <v>171</v>
      </c>
      <c r="D142" s="41" t="s">
        <v>333</v>
      </c>
      <c r="E142" s="25" t="s">
        <v>34</v>
      </c>
      <c r="F142" s="25" t="s">
        <v>509</v>
      </c>
      <c r="G142" s="25"/>
      <c r="H142" s="43"/>
      <c r="I142" s="43"/>
      <c r="J142" s="41" t="s">
        <v>37</v>
      </c>
      <c r="K142" s="38"/>
      <c r="L142" s="44">
        <v>15</v>
      </c>
      <c r="M142" s="45"/>
      <c r="N142" s="19">
        <v>0.13</v>
      </c>
      <c r="O142" s="25"/>
      <c r="P142" s="25"/>
      <c r="Q142" s="25"/>
    </row>
    <row r="143" spans="1:17">
      <c r="A143" s="11">
        <v>127</v>
      </c>
      <c r="B143" s="41"/>
      <c r="C143" s="42" t="s">
        <v>172</v>
      </c>
      <c r="D143" s="41" t="s">
        <v>333</v>
      </c>
      <c r="E143" s="25" t="s">
        <v>34</v>
      </c>
      <c r="F143" s="25" t="s">
        <v>510</v>
      </c>
      <c r="G143" s="25"/>
      <c r="H143" s="43"/>
      <c r="I143" s="43"/>
      <c r="J143" s="41" t="s">
        <v>37</v>
      </c>
      <c r="K143" s="38"/>
      <c r="L143" s="44">
        <v>10</v>
      </c>
      <c r="M143" s="45"/>
      <c r="N143" s="19">
        <v>0.13</v>
      </c>
      <c r="O143" s="25"/>
      <c r="P143" s="25"/>
      <c r="Q143" s="25"/>
    </row>
    <row r="144" spans="1:17" ht="28.5">
      <c r="A144" s="11">
        <v>128</v>
      </c>
      <c r="B144" s="41"/>
      <c r="C144" s="42" t="s">
        <v>116</v>
      </c>
      <c r="D144" s="41" t="s">
        <v>292</v>
      </c>
      <c r="E144" s="25" t="s">
        <v>371</v>
      </c>
      <c r="F144" s="25" t="s">
        <v>456</v>
      </c>
      <c r="G144" s="25"/>
      <c r="H144" s="43"/>
      <c r="I144" s="43"/>
      <c r="J144" s="41" t="s">
        <v>37</v>
      </c>
      <c r="K144" s="38"/>
      <c r="L144" s="44">
        <v>6</v>
      </c>
      <c r="M144" s="45"/>
      <c r="N144" s="19">
        <v>0.13</v>
      </c>
      <c r="O144" s="25"/>
      <c r="P144" s="25"/>
      <c r="Q144" s="25"/>
    </row>
    <row r="145" spans="1:17">
      <c r="A145" s="11">
        <v>129</v>
      </c>
      <c r="B145" s="41"/>
      <c r="C145" s="42" t="s">
        <v>173</v>
      </c>
      <c r="D145" s="41" t="s">
        <v>292</v>
      </c>
      <c r="E145" s="25" t="s">
        <v>34</v>
      </c>
      <c r="F145" s="25" t="s">
        <v>511</v>
      </c>
      <c r="G145" s="25"/>
      <c r="H145" s="43"/>
      <c r="I145" s="43"/>
      <c r="J145" s="41" t="s">
        <v>37</v>
      </c>
      <c r="K145" s="38"/>
      <c r="L145" s="44">
        <v>4</v>
      </c>
      <c r="M145" s="45"/>
      <c r="N145" s="19">
        <v>0.13</v>
      </c>
      <c r="O145" s="25"/>
      <c r="P145" s="25"/>
      <c r="Q145" s="25"/>
    </row>
    <row r="146" spans="1:17" ht="28.5">
      <c r="A146" s="11">
        <v>130</v>
      </c>
      <c r="B146" s="41"/>
      <c r="C146" s="42" t="s">
        <v>174</v>
      </c>
      <c r="D146" s="41" t="s">
        <v>334</v>
      </c>
      <c r="E146" s="25" t="s">
        <v>34</v>
      </c>
      <c r="F146" s="25" t="s">
        <v>512</v>
      </c>
      <c r="G146" s="25"/>
      <c r="H146" s="43"/>
      <c r="I146" s="43"/>
      <c r="J146" s="41" t="s">
        <v>37</v>
      </c>
      <c r="K146" s="38"/>
      <c r="L146" s="44">
        <v>10</v>
      </c>
      <c r="M146" s="45"/>
      <c r="N146" s="19">
        <v>0.13</v>
      </c>
      <c r="O146" s="25"/>
      <c r="P146" s="25"/>
      <c r="Q146" s="25"/>
    </row>
    <row r="147" spans="1:17" ht="28.5">
      <c r="A147" s="11">
        <v>131</v>
      </c>
      <c r="B147" s="41"/>
      <c r="C147" s="42" t="s">
        <v>175</v>
      </c>
      <c r="D147" s="41" t="s">
        <v>339</v>
      </c>
      <c r="E147" s="25" t="s">
        <v>34</v>
      </c>
      <c r="F147" s="25" t="s">
        <v>513</v>
      </c>
      <c r="G147" s="25"/>
      <c r="H147" s="43"/>
      <c r="I147" s="43"/>
      <c r="J147" s="41" t="s">
        <v>37</v>
      </c>
      <c r="K147" s="38"/>
      <c r="L147" s="44">
        <v>40</v>
      </c>
      <c r="M147" s="45"/>
      <c r="N147" s="19">
        <v>0.13</v>
      </c>
      <c r="O147" s="25"/>
      <c r="P147" s="25"/>
      <c r="Q147" s="25"/>
    </row>
    <row r="148" spans="1:17" ht="28.5">
      <c r="A148" s="11">
        <v>132</v>
      </c>
      <c r="B148" s="41"/>
      <c r="C148" s="42" t="s">
        <v>176</v>
      </c>
      <c r="D148" s="41" t="s">
        <v>40</v>
      </c>
      <c r="E148" s="25" t="s">
        <v>34</v>
      </c>
      <c r="F148" s="25" t="s">
        <v>514</v>
      </c>
      <c r="G148" s="25"/>
      <c r="H148" s="43"/>
      <c r="I148" s="43"/>
      <c r="J148" s="41" t="s">
        <v>37</v>
      </c>
      <c r="K148" s="38"/>
      <c r="L148" s="44">
        <v>6</v>
      </c>
      <c r="M148" s="45"/>
      <c r="N148" s="19">
        <v>0.13</v>
      </c>
      <c r="O148" s="25"/>
      <c r="P148" s="25"/>
      <c r="Q148" s="25"/>
    </row>
    <row r="149" spans="1:17">
      <c r="A149" s="11">
        <v>133</v>
      </c>
      <c r="B149" s="41"/>
      <c r="C149" s="42" t="s">
        <v>177</v>
      </c>
      <c r="D149" s="41" t="s">
        <v>40</v>
      </c>
      <c r="E149" s="25" t="s">
        <v>34</v>
      </c>
      <c r="F149" s="25" t="s">
        <v>515</v>
      </c>
      <c r="G149" s="25"/>
      <c r="H149" s="43"/>
      <c r="I149" s="43"/>
      <c r="J149" s="41" t="s">
        <v>37</v>
      </c>
      <c r="K149" s="38"/>
      <c r="L149" s="44">
        <v>4</v>
      </c>
      <c r="M149" s="45"/>
      <c r="N149" s="19">
        <v>0.13</v>
      </c>
      <c r="O149" s="25"/>
      <c r="P149" s="25"/>
      <c r="Q149" s="25"/>
    </row>
    <row r="150" spans="1:17" ht="28.5">
      <c r="A150" s="11">
        <v>134</v>
      </c>
      <c r="B150" s="41"/>
      <c r="C150" s="42" t="s">
        <v>178</v>
      </c>
      <c r="D150" s="41" t="s">
        <v>40</v>
      </c>
      <c r="E150" s="25" t="s">
        <v>34</v>
      </c>
      <c r="F150" s="25" t="s">
        <v>516</v>
      </c>
      <c r="G150" s="25"/>
      <c r="H150" s="43"/>
      <c r="I150" s="43"/>
      <c r="J150" s="41" t="s">
        <v>37</v>
      </c>
      <c r="K150" s="38"/>
      <c r="L150" s="44">
        <v>6</v>
      </c>
      <c r="M150" s="45"/>
      <c r="N150" s="19">
        <v>0.13</v>
      </c>
      <c r="O150" s="25"/>
      <c r="P150" s="25"/>
      <c r="Q150" s="25"/>
    </row>
    <row r="151" spans="1:17" ht="28.5">
      <c r="A151" s="11">
        <v>135</v>
      </c>
      <c r="B151" s="41"/>
      <c r="C151" s="42" t="s">
        <v>179</v>
      </c>
      <c r="D151" s="41" t="s">
        <v>40</v>
      </c>
      <c r="E151" s="25" t="s">
        <v>34</v>
      </c>
      <c r="F151" s="25" t="s">
        <v>517</v>
      </c>
      <c r="G151" s="25"/>
      <c r="H151" s="43"/>
      <c r="I151" s="43"/>
      <c r="J151" s="41" t="s">
        <v>37</v>
      </c>
      <c r="K151" s="38"/>
      <c r="L151" s="44">
        <v>2</v>
      </c>
      <c r="M151" s="45"/>
      <c r="N151" s="19">
        <v>0.13</v>
      </c>
      <c r="O151" s="25"/>
      <c r="P151" s="25"/>
      <c r="Q151" s="25"/>
    </row>
    <row r="152" spans="1:17" ht="28.5">
      <c r="A152" s="11">
        <v>136</v>
      </c>
      <c r="B152" s="41"/>
      <c r="C152" s="42" t="s">
        <v>107</v>
      </c>
      <c r="D152" s="41" t="s">
        <v>292</v>
      </c>
      <c r="E152" s="25" t="s">
        <v>371</v>
      </c>
      <c r="F152" s="25" t="s">
        <v>447</v>
      </c>
      <c r="G152" s="25"/>
      <c r="H152" s="43"/>
      <c r="I152" s="43"/>
      <c r="J152" s="41" t="s">
        <v>37</v>
      </c>
      <c r="K152" s="38"/>
      <c r="L152" s="44">
        <v>6</v>
      </c>
      <c r="M152" s="45"/>
      <c r="N152" s="19">
        <v>0.13</v>
      </c>
      <c r="O152" s="25"/>
      <c r="P152" s="25"/>
      <c r="Q152" s="25"/>
    </row>
    <row r="153" spans="1:17" ht="28.5">
      <c r="A153" s="11">
        <v>137</v>
      </c>
      <c r="B153" s="41"/>
      <c r="C153" s="42" t="s">
        <v>180</v>
      </c>
      <c r="D153" s="41" t="s">
        <v>336</v>
      </c>
      <c r="E153" s="25" t="s">
        <v>34</v>
      </c>
      <c r="F153" s="25" t="s">
        <v>518</v>
      </c>
      <c r="G153" s="25"/>
      <c r="H153" s="43"/>
      <c r="I153" s="43"/>
      <c r="J153" s="41" t="s">
        <v>37</v>
      </c>
      <c r="K153" s="38"/>
      <c r="L153" s="44">
        <v>10</v>
      </c>
      <c r="M153" s="45"/>
      <c r="N153" s="19">
        <v>0.13</v>
      </c>
      <c r="O153" s="25"/>
      <c r="P153" s="25"/>
      <c r="Q153" s="25"/>
    </row>
    <row r="154" spans="1:17" ht="28.5">
      <c r="A154" s="11">
        <v>138</v>
      </c>
      <c r="B154" s="41"/>
      <c r="C154" s="42" t="s">
        <v>181</v>
      </c>
      <c r="D154" s="41" t="s">
        <v>332</v>
      </c>
      <c r="E154" s="25" t="s">
        <v>34</v>
      </c>
      <c r="F154" s="25" t="s">
        <v>519</v>
      </c>
      <c r="G154" s="25"/>
      <c r="H154" s="43"/>
      <c r="I154" s="43"/>
      <c r="J154" s="41" t="s">
        <v>37</v>
      </c>
      <c r="K154" s="38"/>
      <c r="L154" s="44">
        <v>2</v>
      </c>
      <c r="M154" s="45"/>
      <c r="N154" s="19">
        <v>0.13</v>
      </c>
      <c r="O154" s="25"/>
      <c r="P154" s="25"/>
      <c r="Q154" s="25"/>
    </row>
    <row r="155" spans="1:17" ht="28.5">
      <c r="A155" s="11">
        <v>139</v>
      </c>
      <c r="B155" s="41"/>
      <c r="C155" s="42" t="s">
        <v>182</v>
      </c>
      <c r="D155" s="41" t="s">
        <v>313</v>
      </c>
      <c r="E155" s="25" t="s">
        <v>378</v>
      </c>
      <c r="F155" s="25" t="s">
        <v>520</v>
      </c>
      <c r="G155" s="25"/>
      <c r="H155" s="43"/>
      <c r="I155" s="43"/>
      <c r="J155" s="41" t="s">
        <v>37</v>
      </c>
      <c r="K155" s="38"/>
      <c r="L155" s="44">
        <v>3</v>
      </c>
      <c r="M155" s="45"/>
      <c r="N155" s="19">
        <v>0.13</v>
      </c>
      <c r="O155" s="25"/>
      <c r="P155" s="25"/>
      <c r="Q155" s="25"/>
    </row>
    <row r="156" spans="1:17">
      <c r="A156" s="11">
        <v>140</v>
      </c>
      <c r="B156" s="41"/>
      <c r="C156" s="42" t="s">
        <v>183</v>
      </c>
      <c r="D156" s="41" t="s">
        <v>335</v>
      </c>
      <c r="E156" s="25" t="s">
        <v>34</v>
      </c>
      <c r="F156" s="25" t="s">
        <v>521</v>
      </c>
      <c r="G156" s="25"/>
      <c r="H156" s="43"/>
      <c r="I156" s="43"/>
      <c r="J156" s="41" t="s">
        <v>37</v>
      </c>
      <c r="K156" s="38"/>
      <c r="L156" s="44">
        <v>30</v>
      </c>
      <c r="M156" s="45"/>
      <c r="N156" s="19">
        <v>0.13</v>
      </c>
      <c r="O156" s="25"/>
      <c r="P156" s="25"/>
      <c r="Q156" s="25"/>
    </row>
    <row r="157" spans="1:17">
      <c r="A157" s="11">
        <v>141</v>
      </c>
      <c r="B157" s="41"/>
      <c r="C157" s="42" t="s">
        <v>184</v>
      </c>
      <c r="D157" s="41" t="s">
        <v>340</v>
      </c>
      <c r="E157" s="25" t="s">
        <v>34</v>
      </c>
      <c r="F157" s="25" t="s">
        <v>522</v>
      </c>
      <c r="G157" s="25"/>
      <c r="H157" s="43"/>
      <c r="I157" s="43"/>
      <c r="J157" s="41" t="s">
        <v>37</v>
      </c>
      <c r="K157" s="38"/>
      <c r="L157" s="44">
        <v>8</v>
      </c>
      <c r="M157" s="45"/>
      <c r="N157" s="19">
        <v>0.13</v>
      </c>
      <c r="O157" s="25"/>
      <c r="P157" s="25"/>
      <c r="Q157" s="25"/>
    </row>
    <row r="158" spans="1:17" ht="28.5">
      <c r="A158" s="11">
        <v>142</v>
      </c>
      <c r="B158" s="41"/>
      <c r="C158" s="42" t="s">
        <v>185</v>
      </c>
      <c r="D158" s="41" t="s">
        <v>41</v>
      </c>
      <c r="E158" s="25" t="s">
        <v>34</v>
      </c>
      <c r="F158" s="25" t="s">
        <v>523</v>
      </c>
      <c r="G158" s="25"/>
      <c r="H158" s="43"/>
      <c r="I158" s="43"/>
      <c r="J158" s="41" t="s">
        <v>37</v>
      </c>
      <c r="K158" s="38"/>
      <c r="L158" s="44">
        <v>10</v>
      </c>
      <c r="M158" s="45"/>
      <c r="N158" s="19">
        <v>0.13</v>
      </c>
      <c r="O158" s="25"/>
      <c r="P158" s="25"/>
      <c r="Q158" s="25"/>
    </row>
    <row r="159" spans="1:17">
      <c r="A159" s="11">
        <v>143</v>
      </c>
      <c r="B159" s="41"/>
      <c r="C159" s="42" t="s">
        <v>186</v>
      </c>
      <c r="D159" s="41" t="s">
        <v>292</v>
      </c>
      <c r="E159" s="25" t="s">
        <v>34</v>
      </c>
      <c r="F159" s="25" t="s">
        <v>524</v>
      </c>
      <c r="G159" s="25"/>
      <c r="H159" s="43"/>
      <c r="I159" s="43"/>
      <c r="J159" s="41" t="s">
        <v>37</v>
      </c>
      <c r="K159" s="38"/>
      <c r="L159" s="44">
        <v>4</v>
      </c>
      <c r="M159" s="45"/>
      <c r="N159" s="19">
        <v>0.13</v>
      </c>
      <c r="O159" s="25"/>
      <c r="P159" s="25"/>
      <c r="Q159" s="25"/>
    </row>
    <row r="160" spans="1:17">
      <c r="A160" s="11">
        <v>144</v>
      </c>
      <c r="B160" s="41"/>
      <c r="C160" s="42" t="s">
        <v>187</v>
      </c>
      <c r="D160" s="41" t="s">
        <v>40</v>
      </c>
      <c r="E160" s="25" t="s">
        <v>34</v>
      </c>
      <c r="F160" s="25" t="s">
        <v>525</v>
      </c>
      <c r="G160" s="25"/>
      <c r="H160" s="43"/>
      <c r="I160" s="43"/>
      <c r="J160" s="41" t="s">
        <v>37</v>
      </c>
      <c r="K160" s="38"/>
      <c r="L160" s="44">
        <v>4</v>
      </c>
      <c r="M160" s="45"/>
      <c r="N160" s="19">
        <v>0.13</v>
      </c>
      <c r="O160" s="25"/>
      <c r="P160" s="25"/>
      <c r="Q160" s="25"/>
    </row>
    <row r="161" spans="1:17">
      <c r="A161" s="11">
        <v>145</v>
      </c>
      <c r="B161" s="41"/>
      <c r="C161" s="42" t="s">
        <v>188</v>
      </c>
      <c r="D161" s="41" t="s">
        <v>292</v>
      </c>
      <c r="E161" s="25" t="s">
        <v>34</v>
      </c>
      <c r="F161" s="25" t="s">
        <v>526</v>
      </c>
      <c r="G161" s="25"/>
      <c r="H161" s="43"/>
      <c r="I161" s="43"/>
      <c r="J161" s="41" t="s">
        <v>37</v>
      </c>
      <c r="K161" s="38"/>
      <c r="L161" s="44">
        <v>5</v>
      </c>
      <c r="M161" s="45"/>
      <c r="N161" s="19">
        <v>0.13</v>
      </c>
      <c r="O161" s="25"/>
      <c r="P161" s="25"/>
      <c r="Q161" s="25"/>
    </row>
    <row r="162" spans="1:17" ht="28.5">
      <c r="A162" s="11">
        <v>146</v>
      </c>
      <c r="B162" s="41"/>
      <c r="C162" s="42" t="s">
        <v>189</v>
      </c>
      <c r="D162" s="41" t="s">
        <v>341</v>
      </c>
      <c r="E162" s="25" t="s">
        <v>378</v>
      </c>
      <c r="F162" s="25" t="s">
        <v>527</v>
      </c>
      <c r="G162" s="25"/>
      <c r="H162" s="43"/>
      <c r="I162" s="43"/>
      <c r="J162" s="41" t="s">
        <v>37</v>
      </c>
      <c r="K162" s="38"/>
      <c r="L162" s="44">
        <v>3</v>
      </c>
      <c r="M162" s="45"/>
      <c r="N162" s="19">
        <v>0.13</v>
      </c>
      <c r="O162" s="25"/>
      <c r="P162" s="25"/>
      <c r="Q162" s="25"/>
    </row>
    <row r="163" spans="1:17">
      <c r="A163" s="11">
        <v>147</v>
      </c>
      <c r="B163" s="41"/>
      <c r="C163" s="42" t="s">
        <v>190</v>
      </c>
      <c r="D163" s="41" t="s">
        <v>313</v>
      </c>
      <c r="E163" s="25" t="s">
        <v>374</v>
      </c>
      <c r="F163" s="25" t="s">
        <v>528</v>
      </c>
      <c r="G163" s="25"/>
      <c r="H163" s="43"/>
      <c r="I163" s="43"/>
      <c r="J163" s="41" t="s">
        <v>37</v>
      </c>
      <c r="K163" s="38"/>
      <c r="L163" s="44">
        <v>3</v>
      </c>
      <c r="M163" s="45"/>
      <c r="N163" s="19">
        <v>0.13</v>
      </c>
      <c r="O163" s="25"/>
      <c r="P163" s="25"/>
      <c r="Q163" s="25"/>
    </row>
    <row r="164" spans="1:17" ht="71.25">
      <c r="A164" s="11">
        <v>148</v>
      </c>
      <c r="B164" s="41"/>
      <c r="C164" s="42" t="s">
        <v>191</v>
      </c>
      <c r="D164" s="41" t="s">
        <v>333</v>
      </c>
      <c r="E164" s="25" t="s">
        <v>379</v>
      </c>
      <c r="F164" s="25" t="s">
        <v>529</v>
      </c>
      <c r="G164" s="25"/>
      <c r="H164" s="43"/>
      <c r="I164" s="43"/>
      <c r="J164" s="41" t="s">
        <v>37</v>
      </c>
      <c r="K164" s="38"/>
      <c r="L164" s="44">
        <v>3</v>
      </c>
      <c r="M164" s="45"/>
      <c r="N164" s="19">
        <v>0.13</v>
      </c>
      <c r="O164" s="25"/>
      <c r="P164" s="25"/>
      <c r="Q164" s="25"/>
    </row>
    <row r="165" spans="1:17" ht="28.5">
      <c r="A165" s="11">
        <v>149</v>
      </c>
      <c r="B165" s="41"/>
      <c r="C165" s="42" t="s">
        <v>192</v>
      </c>
      <c r="D165" s="41" t="s">
        <v>342</v>
      </c>
      <c r="E165" s="25" t="s">
        <v>34</v>
      </c>
      <c r="F165" s="25" t="s">
        <v>530</v>
      </c>
      <c r="G165" s="25"/>
      <c r="H165" s="43"/>
      <c r="I165" s="43"/>
      <c r="J165" s="41" t="s">
        <v>37</v>
      </c>
      <c r="K165" s="38"/>
      <c r="L165" s="44">
        <v>2</v>
      </c>
      <c r="M165" s="45"/>
      <c r="N165" s="19">
        <v>0.13</v>
      </c>
      <c r="O165" s="25"/>
      <c r="P165" s="25"/>
      <c r="Q165" s="25"/>
    </row>
    <row r="166" spans="1:17" ht="28.5">
      <c r="A166" s="11">
        <v>150</v>
      </c>
      <c r="B166" s="41"/>
      <c r="C166" s="42" t="s">
        <v>193</v>
      </c>
      <c r="D166" s="41" t="s">
        <v>313</v>
      </c>
      <c r="E166" s="25" t="s">
        <v>380</v>
      </c>
      <c r="F166" s="25" t="s">
        <v>531</v>
      </c>
      <c r="G166" s="25"/>
      <c r="H166" s="43"/>
      <c r="I166" s="43"/>
      <c r="J166" s="41" t="s">
        <v>37</v>
      </c>
      <c r="K166" s="38"/>
      <c r="L166" s="44">
        <v>30</v>
      </c>
      <c r="M166" s="45"/>
      <c r="N166" s="19">
        <v>0.13</v>
      </c>
      <c r="O166" s="25"/>
      <c r="P166" s="25"/>
      <c r="Q166" s="25"/>
    </row>
    <row r="167" spans="1:17">
      <c r="A167" s="11">
        <v>151</v>
      </c>
      <c r="B167" s="41"/>
      <c r="C167" s="42" t="s">
        <v>194</v>
      </c>
      <c r="D167" s="41" t="s">
        <v>332</v>
      </c>
      <c r="E167" s="25" t="s">
        <v>34</v>
      </c>
      <c r="F167" s="25" t="s">
        <v>532</v>
      </c>
      <c r="G167" s="25"/>
      <c r="H167" s="43"/>
      <c r="I167" s="43"/>
      <c r="J167" s="41" t="s">
        <v>37</v>
      </c>
      <c r="K167" s="38"/>
      <c r="L167" s="44">
        <v>4</v>
      </c>
      <c r="M167" s="45"/>
      <c r="N167" s="19">
        <v>0.13</v>
      </c>
      <c r="O167" s="25"/>
      <c r="P167" s="25"/>
      <c r="Q167" s="25"/>
    </row>
    <row r="168" spans="1:17">
      <c r="A168" s="11">
        <v>152</v>
      </c>
      <c r="B168" s="41"/>
      <c r="C168" s="42" t="s">
        <v>195</v>
      </c>
      <c r="D168" s="41" t="s">
        <v>333</v>
      </c>
      <c r="E168" s="25" t="s">
        <v>34</v>
      </c>
      <c r="F168" s="25" t="s">
        <v>533</v>
      </c>
      <c r="G168" s="25"/>
      <c r="H168" s="43"/>
      <c r="I168" s="43"/>
      <c r="J168" s="41" t="s">
        <v>37</v>
      </c>
      <c r="K168" s="38"/>
      <c r="L168" s="44">
        <v>15</v>
      </c>
      <c r="M168" s="45"/>
      <c r="N168" s="19">
        <v>0.13</v>
      </c>
      <c r="O168" s="25"/>
      <c r="P168" s="25"/>
      <c r="Q168" s="25"/>
    </row>
    <row r="169" spans="1:17">
      <c r="A169" s="11">
        <v>153</v>
      </c>
      <c r="B169" s="41"/>
      <c r="C169" s="42" t="s">
        <v>196</v>
      </c>
      <c r="D169" s="41" t="s">
        <v>333</v>
      </c>
      <c r="E169" s="25" t="s">
        <v>34</v>
      </c>
      <c r="F169" s="25" t="s">
        <v>534</v>
      </c>
      <c r="G169" s="25"/>
      <c r="H169" s="43"/>
      <c r="I169" s="43"/>
      <c r="J169" s="41" t="s">
        <v>37</v>
      </c>
      <c r="K169" s="38"/>
      <c r="L169" s="44">
        <v>15</v>
      </c>
      <c r="M169" s="45"/>
      <c r="N169" s="19">
        <v>0.13</v>
      </c>
      <c r="O169" s="25"/>
      <c r="P169" s="25"/>
      <c r="Q169" s="25"/>
    </row>
    <row r="170" spans="1:17" ht="28.5">
      <c r="A170" s="11">
        <v>154</v>
      </c>
      <c r="B170" s="41"/>
      <c r="C170" s="42" t="s">
        <v>197</v>
      </c>
      <c r="D170" s="41" t="s">
        <v>41</v>
      </c>
      <c r="E170" s="25" t="s">
        <v>34</v>
      </c>
      <c r="F170" s="25" t="s">
        <v>535</v>
      </c>
      <c r="G170" s="25"/>
      <c r="H170" s="43"/>
      <c r="I170" s="43"/>
      <c r="J170" s="41" t="s">
        <v>37</v>
      </c>
      <c r="K170" s="38"/>
      <c r="L170" s="44">
        <v>10</v>
      </c>
      <c r="M170" s="45"/>
      <c r="N170" s="19">
        <v>0.13</v>
      </c>
      <c r="O170" s="25"/>
      <c r="P170" s="25"/>
      <c r="Q170" s="25"/>
    </row>
    <row r="171" spans="1:17" ht="28.5">
      <c r="A171" s="11">
        <v>155</v>
      </c>
      <c r="B171" s="41"/>
      <c r="C171" s="42" t="s">
        <v>198</v>
      </c>
      <c r="D171" s="41" t="s">
        <v>291</v>
      </c>
      <c r="E171" s="25" t="s">
        <v>34</v>
      </c>
      <c r="F171" s="25" t="s">
        <v>536</v>
      </c>
      <c r="G171" s="25"/>
      <c r="H171" s="43"/>
      <c r="I171" s="43"/>
      <c r="J171" s="41" t="s">
        <v>37</v>
      </c>
      <c r="K171" s="38"/>
      <c r="L171" s="44">
        <v>15</v>
      </c>
      <c r="M171" s="45"/>
      <c r="N171" s="19">
        <v>0.13</v>
      </c>
      <c r="O171" s="25"/>
      <c r="P171" s="25"/>
      <c r="Q171" s="25"/>
    </row>
    <row r="172" spans="1:17" ht="57">
      <c r="A172" s="11">
        <v>156</v>
      </c>
      <c r="B172" s="41"/>
      <c r="C172" s="42" t="s">
        <v>199</v>
      </c>
      <c r="D172" s="41" t="s">
        <v>343</v>
      </c>
      <c r="E172" s="25" t="s">
        <v>34</v>
      </c>
      <c r="F172" s="25" t="s">
        <v>537</v>
      </c>
      <c r="G172" s="25"/>
      <c r="H172" s="43"/>
      <c r="I172" s="43"/>
      <c r="J172" s="41" t="s">
        <v>38</v>
      </c>
      <c r="K172" s="38"/>
      <c r="L172" s="44">
        <v>15</v>
      </c>
      <c r="M172" s="45"/>
      <c r="N172" s="19">
        <v>0.13</v>
      </c>
      <c r="O172" s="25"/>
      <c r="P172" s="25"/>
      <c r="Q172" s="25"/>
    </row>
    <row r="173" spans="1:17">
      <c r="A173" s="11">
        <v>157</v>
      </c>
      <c r="B173" s="41"/>
      <c r="C173" s="42" t="s">
        <v>200</v>
      </c>
      <c r="D173" s="41" t="s">
        <v>292</v>
      </c>
      <c r="E173" s="25" t="s">
        <v>34</v>
      </c>
      <c r="F173" s="25" t="s">
        <v>538</v>
      </c>
      <c r="G173" s="25"/>
      <c r="H173" s="43"/>
      <c r="I173" s="43"/>
      <c r="J173" s="41" t="s">
        <v>37</v>
      </c>
      <c r="K173" s="38"/>
      <c r="L173" s="44">
        <v>15</v>
      </c>
      <c r="M173" s="45"/>
      <c r="N173" s="19">
        <v>0.13</v>
      </c>
      <c r="O173" s="25"/>
      <c r="P173" s="25"/>
      <c r="Q173" s="25"/>
    </row>
    <row r="174" spans="1:17">
      <c r="A174" s="11">
        <v>158</v>
      </c>
      <c r="B174" s="41"/>
      <c r="C174" s="42" t="s">
        <v>201</v>
      </c>
      <c r="D174" s="41" t="s">
        <v>334</v>
      </c>
      <c r="E174" s="25" t="s">
        <v>34</v>
      </c>
      <c r="F174" s="25" t="s">
        <v>539</v>
      </c>
      <c r="G174" s="25"/>
      <c r="H174" s="43"/>
      <c r="I174" s="43"/>
      <c r="J174" s="41" t="s">
        <v>37</v>
      </c>
      <c r="K174" s="38"/>
      <c r="L174" s="44">
        <v>3</v>
      </c>
      <c r="M174" s="45"/>
      <c r="N174" s="19">
        <v>0.13</v>
      </c>
      <c r="O174" s="25"/>
      <c r="P174" s="25"/>
      <c r="Q174" s="25"/>
    </row>
    <row r="175" spans="1:17">
      <c r="A175" s="11">
        <v>159</v>
      </c>
      <c r="B175" s="41"/>
      <c r="C175" s="42" t="s">
        <v>202</v>
      </c>
      <c r="D175" s="41" t="s">
        <v>333</v>
      </c>
      <c r="E175" s="25" t="s">
        <v>34</v>
      </c>
      <c r="F175" s="25" t="s">
        <v>540</v>
      </c>
      <c r="G175" s="25"/>
      <c r="H175" s="43"/>
      <c r="I175" s="43"/>
      <c r="J175" s="41" t="s">
        <v>37</v>
      </c>
      <c r="K175" s="38"/>
      <c r="L175" s="44">
        <v>10</v>
      </c>
      <c r="M175" s="45"/>
      <c r="N175" s="19">
        <v>0.13</v>
      </c>
      <c r="O175" s="25"/>
      <c r="P175" s="25"/>
      <c r="Q175" s="25"/>
    </row>
    <row r="176" spans="1:17" ht="28.5">
      <c r="A176" s="11">
        <v>160</v>
      </c>
      <c r="B176" s="41"/>
      <c r="C176" s="42" t="s">
        <v>203</v>
      </c>
      <c r="D176" s="41" t="s">
        <v>313</v>
      </c>
      <c r="E176" s="25" t="s">
        <v>374</v>
      </c>
      <c r="F176" s="25" t="s">
        <v>541</v>
      </c>
      <c r="G176" s="25"/>
      <c r="H176" s="43"/>
      <c r="I176" s="43"/>
      <c r="J176" s="41" t="s">
        <v>37</v>
      </c>
      <c r="K176" s="38"/>
      <c r="L176" s="44">
        <v>30</v>
      </c>
      <c r="M176" s="45"/>
      <c r="N176" s="19">
        <v>0.13</v>
      </c>
      <c r="O176" s="25"/>
      <c r="P176" s="25"/>
      <c r="Q176" s="25"/>
    </row>
    <row r="177" spans="1:17">
      <c r="A177" s="11">
        <v>161</v>
      </c>
      <c r="B177" s="41"/>
      <c r="C177" s="42" t="s">
        <v>204</v>
      </c>
      <c r="D177" s="41" t="s">
        <v>292</v>
      </c>
      <c r="E177" s="25" t="s">
        <v>34</v>
      </c>
      <c r="F177" s="25" t="s">
        <v>542</v>
      </c>
      <c r="G177" s="25"/>
      <c r="H177" s="43"/>
      <c r="I177" s="43"/>
      <c r="J177" s="41" t="s">
        <v>37</v>
      </c>
      <c r="K177" s="38"/>
      <c r="L177" s="44">
        <v>15</v>
      </c>
      <c r="M177" s="45"/>
      <c r="N177" s="19">
        <v>0.13</v>
      </c>
      <c r="O177" s="25"/>
      <c r="P177" s="25"/>
      <c r="Q177" s="25"/>
    </row>
    <row r="178" spans="1:17" ht="28.5">
      <c r="A178" s="11">
        <v>162</v>
      </c>
      <c r="B178" s="41"/>
      <c r="C178" s="42" t="s">
        <v>205</v>
      </c>
      <c r="D178" s="41" t="s">
        <v>42</v>
      </c>
      <c r="E178" s="25" t="s">
        <v>34</v>
      </c>
      <c r="F178" s="25" t="s">
        <v>543</v>
      </c>
      <c r="G178" s="25"/>
      <c r="H178" s="43"/>
      <c r="I178" s="43"/>
      <c r="J178" s="41" t="s">
        <v>37</v>
      </c>
      <c r="K178" s="38"/>
      <c r="L178" s="44">
        <v>30</v>
      </c>
      <c r="M178" s="45"/>
      <c r="N178" s="19">
        <v>0.13</v>
      </c>
      <c r="O178" s="25"/>
      <c r="P178" s="25"/>
      <c r="Q178" s="25"/>
    </row>
    <row r="179" spans="1:17" ht="28.5">
      <c r="A179" s="11">
        <v>163</v>
      </c>
      <c r="B179" s="41"/>
      <c r="C179" s="42" t="s">
        <v>206</v>
      </c>
      <c r="D179" s="41" t="s">
        <v>313</v>
      </c>
      <c r="E179" s="25" t="s">
        <v>34</v>
      </c>
      <c r="F179" s="25" t="s">
        <v>544</v>
      </c>
      <c r="G179" s="25"/>
      <c r="H179" s="43"/>
      <c r="I179" s="43"/>
      <c r="J179" s="41" t="s">
        <v>37</v>
      </c>
      <c r="K179" s="38"/>
      <c r="L179" s="44">
        <v>10</v>
      </c>
      <c r="M179" s="45"/>
      <c r="N179" s="19">
        <v>0.13</v>
      </c>
      <c r="O179" s="25"/>
      <c r="P179" s="25"/>
      <c r="Q179" s="25"/>
    </row>
    <row r="180" spans="1:17">
      <c r="A180" s="11">
        <v>164</v>
      </c>
      <c r="B180" s="41"/>
      <c r="C180" s="42" t="s">
        <v>207</v>
      </c>
      <c r="D180" s="41" t="s">
        <v>332</v>
      </c>
      <c r="E180" s="25" t="s">
        <v>34</v>
      </c>
      <c r="F180" s="25" t="s">
        <v>545</v>
      </c>
      <c r="G180" s="25"/>
      <c r="H180" s="43"/>
      <c r="I180" s="43"/>
      <c r="J180" s="41" t="s">
        <v>37</v>
      </c>
      <c r="K180" s="38"/>
      <c r="L180" s="44">
        <v>12</v>
      </c>
      <c r="M180" s="45"/>
      <c r="N180" s="19">
        <v>0.13</v>
      </c>
      <c r="O180" s="25"/>
      <c r="P180" s="25"/>
      <c r="Q180" s="25"/>
    </row>
    <row r="181" spans="1:17" ht="57">
      <c r="A181" s="11">
        <v>165</v>
      </c>
      <c r="B181" s="41"/>
      <c r="C181" s="42" t="s">
        <v>208</v>
      </c>
      <c r="D181" s="41" t="s">
        <v>334</v>
      </c>
      <c r="E181" s="25" t="s">
        <v>365</v>
      </c>
      <c r="F181" s="25" t="s">
        <v>546</v>
      </c>
      <c r="G181" s="25"/>
      <c r="H181" s="43"/>
      <c r="I181" s="43"/>
      <c r="J181" s="41" t="s">
        <v>37</v>
      </c>
      <c r="K181" s="38"/>
      <c r="L181" s="44">
        <v>3</v>
      </c>
      <c r="M181" s="45"/>
      <c r="N181" s="19">
        <v>0.13</v>
      </c>
      <c r="O181" s="25"/>
      <c r="P181" s="25"/>
      <c r="Q181" s="25"/>
    </row>
    <row r="182" spans="1:17">
      <c r="A182" s="11">
        <v>166</v>
      </c>
      <c r="B182" s="41"/>
      <c r="C182" s="42" t="s">
        <v>209</v>
      </c>
      <c r="D182" s="41" t="s">
        <v>291</v>
      </c>
      <c r="E182" s="25" t="s">
        <v>34</v>
      </c>
      <c r="F182" s="25" t="s">
        <v>547</v>
      </c>
      <c r="G182" s="25"/>
      <c r="H182" s="43"/>
      <c r="I182" s="43"/>
      <c r="J182" s="41" t="s">
        <v>37</v>
      </c>
      <c r="K182" s="38"/>
      <c r="L182" s="44">
        <v>40</v>
      </c>
      <c r="M182" s="45"/>
      <c r="N182" s="19">
        <v>0.13</v>
      </c>
      <c r="O182" s="25"/>
      <c r="P182" s="25"/>
      <c r="Q182" s="25"/>
    </row>
    <row r="183" spans="1:17" ht="28.5">
      <c r="A183" s="11">
        <v>167</v>
      </c>
      <c r="B183" s="41"/>
      <c r="C183" s="42" t="s">
        <v>210</v>
      </c>
      <c r="D183" s="41" t="s">
        <v>313</v>
      </c>
      <c r="E183" s="25" t="s">
        <v>378</v>
      </c>
      <c r="F183" s="25" t="s">
        <v>548</v>
      </c>
      <c r="G183" s="25"/>
      <c r="H183" s="43"/>
      <c r="I183" s="43"/>
      <c r="J183" s="41" t="s">
        <v>37</v>
      </c>
      <c r="K183" s="38"/>
      <c r="L183" s="44">
        <v>3</v>
      </c>
      <c r="M183" s="45"/>
      <c r="N183" s="19">
        <v>0.13</v>
      </c>
      <c r="O183" s="25"/>
      <c r="P183" s="25"/>
      <c r="Q183" s="25"/>
    </row>
    <row r="184" spans="1:17" ht="28.5">
      <c r="A184" s="11">
        <v>168</v>
      </c>
      <c r="B184" s="41"/>
      <c r="C184" s="42" t="s">
        <v>211</v>
      </c>
      <c r="D184" s="41" t="s">
        <v>342</v>
      </c>
      <c r="E184" s="25" t="s">
        <v>34</v>
      </c>
      <c r="F184" s="25" t="s">
        <v>549</v>
      </c>
      <c r="G184" s="25"/>
      <c r="H184" s="43"/>
      <c r="I184" s="43"/>
      <c r="J184" s="41" t="s">
        <v>37</v>
      </c>
      <c r="K184" s="38"/>
      <c r="L184" s="44">
        <v>1</v>
      </c>
      <c r="M184" s="45"/>
      <c r="N184" s="19">
        <v>0.13</v>
      </c>
      <c r="O184" s="25"/>
      <c r="P184" s="25"/>
      <c r="Q184" s="25"/>
    </row>
    <row r="185" spans="1:17">
      <c r="A185" s="11">
        <v>169</v>
      </c>
      <c r="B185" s="41"/>
      <c r="C185" s="42" t="s">
        <v>212</v>
      </c>
      <c r="D185" s="41" t="s">
        <v>333</v>
      </c>
      <c r="E185" s="25" t="s">
        <v>34</v>
      </c>
      <c r="F185" s="25" t="s">
        <v>550</v>
      </c>
      <c r="G185" s="25"/>
      <c r="H185" s="43"/>
      <c r="I185" s="43"/>
      <c r="J185" s="41" t="s">
        <v>37</v>
      </c>
      <c r="K185" s="38"/>
      <c r="L185" s="44">
        <v>15</v>
      </c>
      <c r="M185" s="45"/>
      <c r="N185" s="19">
        <v>0.13</v>
      </c>
      <c r="O185" s="25"/>
      <c r="P185" s="25"/>
      <c r="Q185" s="25"/>
    </row>
    <row r="186" spans="1:17" ht="42.75">
      <c r="A186" s="11">
        <v>170</v>
      </c>
      <c r="B186" s="41"/>
      <c r="C186" s="42" t="s">
        <v>213</v>
      </c>
      <c r="D186" s="41" t="s">
        <v>344</v>
      </c>
      <c r="E186" s="25" t="s">
        <v>34</v>
      </c>
      <c r="F186" s="25" t="s">
        <v>551</v>
      </c>
      <c r="G186" s="25"/>
      <c r="H186" s="43"/>
      <c r="I186" s="43"/>
      <c r="J186" s="41" t="s">
        <v>630</v>
      </c>
      <c r="K186" s="38"/>
      <c r="L186" s="44">
        <v>10</v>
      </c>
      <c r="M186" s="45"/>
      <c r="N186" s="19">
        <v>0.13</v>
      </c>
      <c r="O186" s="25"/>
      <c r="P186" s="25"/>
      <c r="Q186" s="25"/>
    </row>
    <row r="187" spans="1:17" ht="28.5">
      <c r="A187" s="11">
        <v>171</v>
      </c>
      <c r="B187" s="41"/>
      <c r="C187" s="42" t="s">
        <v>214</v>
      </c>
      <c r="D187" s="41" t="s">
        <v>345</v>
      </c>
      <c r="E187" s="25" t="s">
        <v>34</v>
      </c>
      <c r="F187" s="25" t="s">
        <v>552</v>
      </c>
      <c r="G187" s="25"/>
      <c r="H187" s="43"/>
      <c r="I187" s="43"/>
      <c r="J187" s="41" t="s">
        <v>39</v>
      </c>
      <c r="K187" s="38"/>
      <c r="L187" s="44">
        <v>15</v>
      </c>
      <c r="M187" s="45"/>
      <c r="N187" s="19">
        <v>0.13</v>
      </c>
      <c r="O187" s="25"/>
      <c r="P187" s="25"/>
      <c r="Q187" s="25"/>
    </row>
    <row r="188" spans="1:17">
      <c r="A188" s="11">
        <v>172</v>
      </c>
      <c r="B188" s="41"/>
      <c r="C188" s="42" t="s">
        <v>215</v>
      </c>
      <c r="D188" s="41" t="s">
        <v>335</v>
      </c>
      <c r="E188" s="25" t="s">
        <v>34</v>
      </c>
      <c r="F188" s="25" t="s">
        <v>553</v>
      </c>
      <c r="G188" s="25"/>
      <c r="H188" s="43"/>
      <c r="I188" s="43"/>
      <c r="J188" s="41" t="s">
        <v>37</v>
      </c>
      <c r="K188" s="38"/>
      <c r="L188" s="44">
        <v>20</v>
      </c>
      <c r="M188" s="45"/>
      <c r="N188" s="19">
        <v>0.13</v>
      </c>
      <c r="O188" s="25"/>
      <c r="P188" s="25"/>
      <c r="Q188" s="25"/>
    </row>
    <row r="189" spans="1:17">
      <c r="A189" s="11">
        <v>173</v>
      </c>
      <c r="B189" s="41"/>
      <c r="C189" s="42" t="s">
        <v>216</v>
      </c>
      <c r="D189" s="41" t="s">
        <v>40</v>
      </c>
      <c r="E189" s="25" t="s">
        <v>34</v>
      </c>
      <c r="F189" s="25" t="s">
        <v>554</v>
      </c>
      <c r="G189" s="25"/>
      <c r="H189" s="43"/>
      <c r="I189" s="43"/>
      <c r="J189" s="41" t="s">
        <v>37</v>
      </c>
      <c r="K189" s="38"/>
      <c r="L189" s="44">
        <v>3</v>
      </c>
      <c r="M189" s="45"/>
      <c r="N189" s="19">
        <v>0.13</v>
      </c>
      <c r="O189" s="25"/>
      <c r="P189" s="25"/>
      <c r="Q189" s="25"/>
    </row>
    <row r="190" spans="1:17">
      <c r="A190" s="11">
        <v>174</v>
      </c>
      <c r="B190" s="41"/>
      <c r="C190" s="42" t="s">
        <v>217</v>
      </c>
      <c r="D190" s="41" t="s">
        <v>340</v>
      </c>
      <c r="E190" s="25" t="s">
        <v>34</v>
      </c>
      <c r="F190" s="25" t="s">
        <v>555</v>
      </c>
      <c r="G190" s="25"/>
      <c r="H190" s="43"/>
      <c r="I190" s="43"/>
      <c r="J190" s="41" t="s">
        <v>37</v>
      </c>
      <c r="K190" s="38"/>
      <c r="L190" s="44">
        <v>5</v>
      </c>
      <c r="M190" s="45"/>
      <c r="N190" s="19">
        <v>0.13</v>
      </c>
      <c r="O190" s="25"/>
      <c r="P190" s="25"/>
      <c r="Q190" s="25"/>
    </row>
    <row r="191" spans="1:17" ht="28.5">
      <c r="A191" s="11">
        <v>175</v>
      </c>
      <c r="B191" s="41"/>
      <c r="C191" s="42" t="s">
        <v>218</v>
      </c>
      <c r="D191" s="41" t="s">
        <v>313</v>
      </c>
      <c r="E191" s="25" t="s">
        <v>378</v>
      </c>
      <c r="F191" s="25" t="s">
        <v>556</v>
      </c>
      <c r="G191" s="25"/>
      <c r="H191" s="43"/>
      <c r="I191" s="43"/>
      <c r="J191" s="41" t="s">
        <v>37</v>
      </c>
      <c r="K191" s="38"/>
      <c r="L191" s="44">
        <v>6</v>
      </c>
      <c r="M191" s="45"/>
      <c r="N191" s="19">
        <v>0.13</v>
      </c>
      <c r="O191" s="25"/>
      <c r="P191" s="25"/>
      <c r="Q191" s="25"/>
    </row>
    <row r="192" spans="1:17" ht="28.5">
      <c r="A192" s="11">
        <v>176</v>
      </c>
      <c r="B192" s="41"/>
      <c r="C192" s="42" t="s">
        <v>219</v>
      </c>
      <c r="D192" s="41" t="s">
        <v>41</v>
      </c>
      <c r="E192" s="25" t="s">
        <v>34</v>
      </c>
      <c r="F192" s="25" t="s">
        <v>557</v>
      </c>
      <c r="G192" s="25"/>
      <c r="H192" s="43"/>
      <c r="I192" s="43"/>
      <c r="J192" s="41" t="s">
        <v>37</v>
      </c>
      <c r="K192" s="38"/>
      <c r="L192" s="44">
        <v>6</v>
      </c>
      <c r="M192" s="45"/>
      <c r="N192" s="19">
        <v>0.13</v>
      </c>
      <c r="O192" s="25"/>
      <c r="P192" s="25"/>
      <c r="Q192" s="25"/>
    </row>
    <row r="193" spans="1:17">
      <c r="A193" s="11">
        <v>177</v>
      </c>
      <c r="B193" s="41"/>
      <c r="C193" s="42" t="s">
        <v>220</v>
      </c>
      <c r="D193" s="41" t="s">
        <v>333</v>
      </c>
      <c r="E193" s="25" t="s">
        <v>34</v>
      </c>
      <c r="F193" s="25" t="s">
        <v>558</v>
      </c>
      <c r="G193" s="25"/>
      <c r="H193" s="43"/>
      <c r="I193" s="43"/>
      <c r="J193" s="41" t="s">
        <v>37</v>
      </c>
      <c r="K193" s="38"/>
      <c r="L193" s="44">
        <v>10</v>
      </c>
      <c r="M193" s="45"/>
      <c r="N193" s="19">
        <v>0.13</v>
      </c>
      <c r="O193" s="25"/>
      <c r="P193" s="25"/>
      <c r="Q193" s="25"/>
    </row>
    <row r="194" spans="1:17" ht="28.5">
      <c r="A194" s="11">
        <v>178</v>
      </c>
      <c r="B194" s="41"/>
      <c r="C194" s="42" t="s">
        <v>221</v>
      </c>
      <c r="D194" s="41" t="s">
        <v>346</v>
      </c>
      <c r="E194" s="25" t="s">
        <v>34</v>
      </c>
      <c r="F194" s="25" t="s">
        <v>559</v>
      </c>
      <c r="G194" s="25"/>
      <c r="H194" s="43"/>
      <c r="I194" s="43"/>
      <c r="J194" s="41" t="s">
        <v>37</v>
      </c>
      <c r="K194" s="38"/>
      <c r="L194" s="44">
        <v>10</v>
      </c>
      <c r="M194" s="45"/>
      <c r="N194" s="19">
        <v>0.13</v>
      </c>
      <c r="O194" s="25"/>
      <c r="P194" s="25"/>
      <c r="Q194" s="25"/>
    </row>
    <row r="195" spans="1:17">
      <c r="A195" s="11">
        <v>179</v>
      </c>
      <c r="B195" s="41"/>
      <c r="C195" s="42" t="s">
        <v>222</v>
      </c>
      <c r="D195" s="41" t="s">
        <v>333</v>
      </c>
      <c r="E195" s="25" t="s">
        <v>34</v>
      </c>
      <c r="F195" s="25" t="s">
        <v>560</v>
      </c>
      <c r="G195" s="25"/>
      <c r="H195" s="43"/>
      <c r="I195" s="43"/>
      <c r="J195" s="41" t="s">
        <v>37</v>
      </c>
      <c r="K195" s="38"/>
      <c r="L195" s="44">
        <v>15</v>
      </c>
      <c r="M195" s="45"/>
      <c r="N195" s="19">
        <v>0.13</v>
      </c>
      <c r="O195" s="25"/>
      <c r="P195" s="25"/>
      <c r="Q195" s="25"/>
    </row>
    <row r="196" spans="1:17" ht="28.5">
      <c r="A196" s="11">
        <v>180</v>
      </c>
      <c r="B196" s="41"/>
      <c r="C196" s="42" t="s">
        <v>223</v>
      </c>
      <c r="D196" s="41" t="s">
        <v>332</v>
      </c>
      <c r="E196" s="25" t="s">
        <v>34</v>
      </c>
      <c r="F196" s="25" t="s">
        <v>561</v>
      </c>
      <c r="G196" s="25"/>
      <c r="H196" s="43"/>
      <c r="I196" s="43"/>
      <c r="J196" s="41" t="s">
        <v>37</v>
      </c>
      <c r="K196" s="38"/>
      <c r="L196" s="44">
        <v>2</v>
      </c>
      <c r="M196" s="45"/>
      <c r="N196" s="19">
        <v>0.13</v>
      </c>
      <c r="O196" s="25"/>
      <c r="P196" s="25"/>
      <c r="Q196" s="25"/>
    </row>
    <row r="197" spans="1:17">
      <c r="A197" s="11">
        <v>181</v>
      </c>
      <c r="B197" s="41"/>
      <c r="C197" s="42" t="s">
        <v>224</v>
      </c>
      <c r="D197" s="41" t="s">
        <v>332</v>
      </c>
      <c r="E197" s="25" t="s">
        <v>34</v>
      </c>
      <c r="F197" s="25" t="s">
        <v>562</v>
      </c>
      <c r="G197" s="25"/>
      <c r="H197" s="43"/>
      <c r="I197" s="43"/>
      <c r="J197" s="41" t="s">
        <v>37</v>
      </c>
      <c r="K197" s="38"/>
      <c r="L197" s="44">
        <v>8</v>
      </c>
      <c r="M197" s="45"/>
      <c r="N197" s="19">
        <v>0.13</v>
      </c>
      <c r="O197" s="25"/>
      <c r="P197" s="25"/>
      <c r="Q197" s="25"/>
    </row>
    <row r="198" spans="1:17">
      <c r="A198" s="11">
        <v>182</v>
      </c>
      <c r="B198" s="41"/>
      <c r="C198" s="42" t="s">
        <v>225</v>
      </c>
      <c r="D198" s="41" t="s">
        <v>332</v>
      </c>
      <c r="E198" s="25" t="s">
        <v>34</v>
      </c>
      <c r="F198" s="25" t="s">
        <v>563</v>
      </c>
      <c r="G198" s="25"/>
      <c r="H198" s="43"/>
      <c r="I198" s="43"/>
      <c r="J198" s="41" t="s">
        <v>37</v>
      </c>
      <c r="K198" s="38"/>
      <c r="L198" s="44">
        <v>6</v>
      </c>
      <c r="M198" s="45"/>
      <c r="N198" s="19">
        <v>0.13</v>
      </c>
      <c r="O198" s="25"/>
      <c r="P198" s="25"/>
      <c r="Q198" s="25"/>
    </row>
    <row r="199" spans="1:17" ht="28.5">
      <c r="A199" s="11">
        <v>183</v>
      </c>
      <c r="B199" s="41"/>
      <c r="C199" s="42" t="s">
        <v>226</v>
      </c>
      <c r="D199" s="41" t="s">
        <v>342</v>
      </c>
      <c r="E199" s="25" t="s">
        <v>34</v>
      </c>
      <c r="F199" s="25" t="s">
        <v>564</v>
      </c>
      <c r="G199" s="25"/>
      <c r="H199" s="43"/>
      <c r="I199" s="43"/>
      <c r="J199" s="41" t="s">
        <v>37</v>
      </c>
      <c r="K199" s="38"/>
      <c r="L199" s="44">
        <v>2</v>
      </c>
      <c r="M199" s="45"/>
      <c r="N199" s="19">
        <v>0.13</v>
      </c>
      <c r="O199" s="25"/>
      <c r="P199" s="25"/>
      <c r="Q199" s="25"/>
    </row>
    <row r="200" spans="1:17" ht="28.5">
      <c r="A200" s="11">
        <v>184</v>
      </c>
      <c r="B200" s="41"/>
      <c r="C200" s="42" t="s">
        <v>227</v>
      </c>
      <c r="D200" s="41" t="s">
        <v>41</v>
      </c>
      <c r="E200" s="25" t="s">
        <v>34</v>
      </c>
      <c r="F200" s="25" t="s">
        <v>565</v>
      </c>
      <c r="G200" s="25"/>
      <c r="H200" s="43"/>
      <c r="I200" s="43"/>
      <c r="J200" s="41" t="s">
        <v>37</v>
      </c>
      <c r="K200" s="38"/>
      <c r="L200" s="44">
        <v>5</v>
      </c>
      <c r="M200" s="45"/>
      <c r="N200" s="19">
        <v>0.13</v>
      </c>
      <c r="O200" s="25"/>
      <c r="P200" s="25"/>
      <c r="Q200" s="25"/>
    </row>
    <row r="201" spans="1:17">
      <c r="A201" s="11">
        <v>185</v>
      </c>
      <c r="B201" s="41"/>
      <c r="C201" s="42" t="s">
        <v>228</v>
      </c>
      <c r="D201" s="41" t="s">
        <v>333</v>
      </c>
      <c r="E201" s="25" t="s">
        <v>34</v>
      </c>
      <c r="F201" s="25" t="s">
        <v>566</v>
      </c>
      <c r="G201" s="25"/>
      <c r="H201" s="43"/>
      <c r="I201" s="43"/>
      <c r="J201" s="41" t="s">
        <v>37</v>
      </c>
      <c r="K201" s="38"/>
      <c r="L201" s="44">
        <v>10</v>
      </c>
      <c r="M201" s="45"/>
      <c r="N201" s="19">
        <v>0.13</v>
      </c>
      <c r="O201" s="25"/>
      <c r="P201" s="25"/>
      <c r="Q201" s="25"/>
    </row>
    <row r="202" spans="1:17" ht="28.5">
      <c r="A202" s="11">
        <v>186</v>
      </c>
      <c r="B202" s="41"/>
      <c r="C202" s="42" t="s">
        <v>229</v>
      </c>
      <c r="D202" s="41" t="s">
        <v>40</v>
      </c>
      <c r="E202" s="25" t="s">
        <v>34</v>
      </c>
      <c r="F202" s="25" t="s">
        <v>567</v>
      </c>
      <c r="G202" s="25"/>
      <c r="H202" s="43"/>
      <c r="I202" s="43"/>
      <c r="J202" s="41" t="s">
        <v>39</v>
      </c>
      <c r="K202" s="38"/>
      <c r="L202" s="44">
        <v>6</v>
      </c>
      <c r="M202" s="45"/>
      <c r="N202" s="19">
        <v>0.13</v>
      </c>
      <c r="O202" s="25"/>
      <c r="P202" s="25"/>
      <c r="Q202" s="25"/>
    </row>
    <row r="203" spans="1:17">
      <c r="A203" s="11">
        <v>187</v>
      </c>
      <c r="B203" s="41"/>
      <c r="C203" s="42" t="s">
        <v>230</v>
      </c>
      <c r="D203" s="41" t="s">
        <v>333</v>
      </c>
      <c r="E203" s="25" t="s">
        <v>34</v>
      </c>
      <c r="F203" s="25" t="s">
        <v>568</v>
      </c>
      <c r="G203" s="25"/>
      <c r="H203" s="43"/>
      <c r="I203" s="43"/>
      <c r="J203" s="41" t="s">
        <v>37</v>
      </c>
      <c r="K203" s="38"/>
      <c r="L203" s="44">
        <v>10</v>
      </c>
      <c r="M203" s="45"/>
      <c r="N203" s="19">
        <v>0.13</v>
      </c>
      <c r="O203" s="25"/>
      <c r="P203" s="25"/>
      <c r="Q203" s="25"/>
    </row>
    <row r="204" spans="1:17">
      <c r="A204" s="11">
        <v>188</v>
      </c>
      <c r="B204" s="41"/>
      <c r="C204" s="42" t="s">
        <v>231</v>
      </c>
      <c r="D204" s="41" t="s">
        <v>40</v>
      </c>
      <c r="E204" s="25" t="s">
        <v>34</v>
      </c>
      <c r="F204" s="25" t="s">
        <v>569</v>
      </c>
      <c r="G204" s="25"/>
      <c r="H204" s="43"/>
      <c r="I204" s="43"/>
      <c r="J204" s="41" t="s">
        <v>37</v>
      </c>
      <c r="K204" s="38"/>
      <c r="L204" s="44">
        <v>4</v>
      </c>
      <c r="M204" s="45"/>
      <c r="N204" s="19">
        <v>0.13</v>
      </c>
      <c r="O204" s="25"/>
      <c r="P204" s="25"/>
      <c r="Q204" s="25"/>
    </row>
    <row r="205" spans="1:17">
      <c r="A205" s="11">
        <v>189</v>
      </c>
      <c r="B205" s="41"/>
      <c r="C205" s="42" t="s">
        <v>232</v>
      </c>
      <c r="D205" s="41" t="s">
        <v>291</v>
      </c>
      <c r="E205" s="25" t="s">
        <v>34</v>
      </c>
      <c r="F205" s="25" t="s">
        <v>570</v>
      </c>
      <c r="G205" s="25"/>
      <c r="H205" s="43"/>
      <c r="I205" s="43"/>
      <c r="J205" s="41" t="s">
        <v>37</v>
      </c>
      <c r="K205" s="38"/>
      <c r="L205" s="44">
        <v>40</v>
      </c>
      <c r="M205" s="45"/>
      <c r="N205" s="19">
        <v>0.13</v>
      </c>
      <c r="O205" s="25"/>
      <c r="P205" s="25"/>
      <c r="Q205" s="25"/>
    </row>
    <row r="206" spans="1:17">
      <c r="A206" s="11">
        <v>190</v>
      </c>
      <c r="B206" s="41"/>
      <c r="C206" s="42" t="s">
        <v>233</v>
      </c>
      <c r="D206" s="41" t="s">
        <v>333</v>
      </c>
      <c r="E206" s="25" t="s">
        <v>34</v>
      </c>
      <c r="F206" s="25" t="s">
        <v>571</v>
      </c>
      <c r="G206" s="25"/>
      <c r="H206" s="43"/>
      <c r="I206" s="43"/>
      <c r="J206" s="41" t="s">
        <v>37</v>
      </c>
      <c r="K206" s="38"/>
      <c r="L206" s="44">
        <v>15</v>
      </c>
      <c r="M206" s="45"/>
      <c r="N206" s="19">
        <v>0.13</v>
      </c>
      <c r="O206" s="25"/>
      <c r="P206" s="25"/>
      <c r="Q206" s="25"/>
    </row>
    <row r="207" spans="1:17" ht="28.5">
      <c r="A207" s="11">
        <v>191</v>
      </c>
      <c r="B207" s="41"/>
      <c r="C207" s="42" t="s">
        <v>234</v>
      </c>
      <c r="D207" s="41" t="s">
        <v>313</v>
      </c>
      <c r="E207" s="25" t="s">
        <v>380</v>
      </c>
      <c r="F207" s="25" t="s">
        <v>572</v>
      </c>
      <c r="G207" s="25"/>
      <c r="H207" s="43"/>
      <c r="I207" s="43"/>
      <c r="J207" s="41" t="s">
        <v>37</v>
      </c>
      <c r="K207" s="38"/>
      <c r="L207" s="44">
        <v>30</v>
      </c>
      <c r="M207" s="45"/>
      <c r="N207" s="19">
        <v>0.13</v>
      </c>
      <c r="O207" s="25"/>
      <c r="P207" s="25"/>
      <c r="Q207" s="25"/>
    </row>
    <row r="208" spans="1:17">
      <c r="A208" s="11">
        <v>192</v>
      </c>
      <c r="B208" s="41"/>
      <c r="C208" s="42" t="s">
        <v>235</v>
      </c>
      <c r="D208" s="41" t="s">
        <v>332</v>
      </c>
      <c r="E208" s="25" t="s">
        <v>34</v>
      </c>
      <c r="F208" s="25" t="s">
        <v>573</v>
      </c>
      <c r="G208" s="25"/>
      <c r="H208" s="43"/>
      <c r="I208" s="43"/>
      <c r="J208" s="41" t="s">
        <v>37</v>
      </c>
      <c r="K208" s="38"/>
      <c r="L208" s="44">
        <v>4</v>
      </c>
      <c r="M208" s="45"/>
      <c r="N208" s="19">
        <v>0.13</v>
      </c>
      <c r="O208" s="25"/>
      <c r="P208" s="25"/>
      <c r="Q208" s="25"/>
    </row>
    <row r="209" spans="1:17" ht="28.5">
      <c r="A209" s="11">
        <v>193</v>
      </c>
      <c r="B209" s="41"/>
      <c r="C209" s="42" t="s">
        <v>236</v>
      </c>
      <c r="D209" s="41" t="s">
        <v>342</v>
      </c>
      <c r="E209" s="25" t="s">
        <v>34</v>
      </c>
      <c r="F209" s="25" t="s">
        <v>574</v>
      </c>
      <c r="G209" s="25"/>
      <c r="H209" s="43"/>
      <c r="I209" s="43"/>
      <c r="J209" s="41" t="s">
        <v>37</v>
      </c>
      <c r="K209" s="38"/>
      <c r="L209" s="44">
        <v>2</v>
      </c>
      <c r="M209" s="45"/>
      <c r="N209" s="19">
        <v>0.13</v>
      </c>
      <c r="O209" s="25"/>
      <c r="P209" s="25"/>
      <c r="Q209" s="25"/>
    </row>
    <row r="210" spans="1:17" ht="28.5">
      <c r="A210" s="11">
        <v>194</v>
      </c>
      <c r="B210" s="41"/>
      <c r="C210" s="42" t="s">
        <v>237</v>
      </c>
      <c r="D210" s="41" t="s">
        <v>347</v>
      </c>
      <c r="E210" s="25" t="s">
        <v>34</v>
      </c>
      <c r="F210" s="25" t="s">
        <v>575</v>
      </c>
      <c r="G210" s="25"/>
      <c r="H210" s="43"/>
      <c r="I210" s="43"/>
      <c r="J210" s="41" t="s">
        <v>37</v>
      </c>
      <c r="K210" s="38"/>
      <c r="L210" s="44">
        <v>6</v>
      </c>
      <c r="M210" s="45"/>
      <c r="N210" s="19">
        <v>0.13</v>
      </c>
      <c r="O210" s="25"/>
      <c r="P210" s="25"/>
      <c r="Q210" s="25"/>
    </row>
    <row r="211" spans="1:17" ht="28.5">
      <c r="A211" s="11">
        <v>195</v>
      </c>
      <c r="B211" s="41"/>
      <c r="C211" s="42" t="s">
        <v>238</v>
      </c>
      <c r="D211" s="41" t="s">
        <v>40</v>
      </c>
      <c r="E211" s="25" t="s">
        <v>34</v>
      </c>
      <c r="F211" s="25" t="s">
        <v>576</v>
      </c>
      <c r="G211" s="25"/>
      <c r="H211" s="43"/>
      <c r="I211" s="43"/>
      <c r="J211" s="41" t="s">
        <v>37</v>
      </c>
      <c r="K211" s="38"/>
      <c r="L211" s="44">
        <v>6</v>
      </c>
      <c r="M211" s="45"/>
      <c r="N211" s="19">
        <v>0.13</v>
      </c>
      <c r="O211" s="25"/>
      <c r="P211" s="25"/>
      <c r="Q211" s="25"/>
    </row>
    <row r="212" spans="1:17" ht="42.75">
      <c r="A212" s="11">
        <v>196</v>
      </c>
      <c r="B212" s="41"/>
      <c r="C212" s="42" t="s">
        <v>239</v>
      </c>
      <c r="D212" s="41" t="s">
        <v>332</v>
      </c>
      <c r="E212" s="25" t="s">
        <v>381</v>
      </c>
      <c r="F212" s="25" t="s">
        <v>577</v>
      </c>
      <c r="G212" s="25"/>
      <c r="H212" s="43"/>
      <c r="I212" s="43"/>
      <c r="J212" s="41" t="s">
        <v>37</v>
      </c>
      <c r="K212" s="38"/>
      <c r="L212" s="44">
        <v>2</v>
      </c>
      <c r="M212" s="45"/>
      <c r="N212" s="19">
        <v>0.13</v>
      </c>
      <c r="O212" s="25"/>
      <c r="P212" s="25"/>
      <c r="Q212" s="25"/>
    </row>
    <row r="213" spans="1:17">
      <c r="A213" s="11">
        <v>197</v>
      </c>
      <c r="B213" s="41"/>
      <c r="C213" s="42" t="s">
        <v>240</v>
      </c>
      <c r="D213" s="41" t="s">
        <v>348</v>
      </c>
      <c r="E213" s="25" t="s">
        <v>372</v>
      </c>
      <c r="F213" s="25" t="s">
        <v>578</v>
      </c>
      <c r="G213" s="25"/>
      <c r="H213" s="43"/>
      <c r="I213" s="43"/>
      <c r="J213" s="41" t="s">
        <v>37</v>
      </c>
      <c r="K213" s="38"/>
      <c r="L213" s="44">
        <v>10</v>
      </c>
      <c r="M213" s="45"/>
      <c r="N213" s="19">
        <v>0.13</v>
      </c>
      <c r="O213" s="25"/>
      <c r="P213" s="25"/>
      <c r="Q213" s="25"/>
    </row>
    <row r="214" spans="1:17" ht="28.5">
      <c r="A214" s="11">
        <v>198</v>
      </c>
      <c r="B214" s="41"/>
      <c r="C214" s="42" t="s">
        <v>241</v>
      </c>
      <c r="D214" s="41" t="s">
        <v>314</v>
      </c>
      <c r="E214" s="25" t="s">
        <v>376</v>
      </c>
      <c r="F214" s="25" t="s">
        <v>579</v>
      </c>
      <c r="G214" s="25"/>
      <c r="H214" s="43"/>
      <c r="I214" s="43"/>
      <c r="J214" s="41" t="s">
        <v>37</v>
      </c>
      <c r="K214" s="38"/>
      <c r="L214" s="44">
        <v>5</v>
      </c>
      <c r="M214" s="45"/>
      <c r="N214" s="19">
        <v>0.13</v>
      </c>
      <c r="O214" s="25"/>
      <c r="P214" s="25"/>
      <c r="Q214" s="25"/>
    </row>
    <row r="215" spans="1:17" ht="28.5">
      <c r="A215" s="11">
        <v>199</v>
      </c>
      <c r="B215" s="41"/>
      <c r="C215" s="42" t="s">
        <v>242</v>
      </c>
      <c r="D215" s="41" t="s">
        <v>349</v>
      </c>
      <c r="E215" s="25" t="s">
        <v>369</v>
      </c>
      <c r="F215" s="25" t="s">
        <v>580</v>
      </c>
      <c r="G215" s="25"/>
      <c r="H215" s="43"/>
      <c r="I215" s="43"/>
      <c r="J215" s="41" t="s">
        <v>37</v>
      </c>
      <c r="K215" s="38"/>
      <c r="L215" s="44">
        <v>5</v>
      </c>
      <c r="M215" s="45"/>
      <c r="N215" s="19">
        <v>0.13</v>
      </c>
      <c r="O215" s="25"/>
      <c r="P215" s="25"/>
      <c r="Q215" s="25"/>
    </row>
    <row r="216" spans="1:17">
      <c r="A216" s="11">
        <v>200</v>
      </c>
      <c r="B216" s="41"/>
      <c r="C216" s="42" t="s">
        <v>243</v>
      </c>
      <c r="D216" s="41" t="s">
        <v>350</v>
      </c>
      <c r="E216" s="25" t="s">
        <v>382</v>
      </c>
      <c r="F216" s="25" t="s">
        <v>581</v>
      </c>
      <c r="G216" s="25"/>
      <c r="H216" s="43"/>
      <c r="I216" s="43"/>
      <c r="J216" s="41" t="s">
        <v>631</v>
      </c>
      <c r="K216" s="38"/>
      <c r="L216" s="44">
        <v>10</v>
      </c>
      <c r="M216" s="45"/>
      <c r="N216" s="19">
        <v>0.13</v>
      </c>
      <c r="O216" s="25"/>
      <c r="P216" s="25"/>
      <c r="Q216" s="25"/>
    </row>
    <row r="217" spans="1:17" ht="28.5">
      <c r="A217" s="11">
        <v>201</v>
      </c>
      <c r="B217" s="41"/>
      <c r="C217" s="42" t="s">
        <v>244</v>
      </c>
      <c r="D217" s="41" t="s">
        <v>351</v>
      </c>
      <c r="E217" s="25" t="s">
        <v>383</v>
      </c>
      <c r="F217" s="25" t="s">
        <v>582</v>
      </c>
      <c r="G217" s="25"/>
      <c r="H217" s="43"/>
      <c r="I217" s="43"/>
      <c r="J217" s="41" t="s">
        <v>37</v>
      </c>
      <c r="K217" s="38"/>
      <c r="L217" s="44">
        <v>50</v>
      </c>
      <c r="M217" s="45"/>
      <c r="N217" s="19">
        <v>0.13</v>
      </c>
      <c r="O217" s="25"/>
      <c r="P217" s="25"/>
      <c r="Q217" s="25"/>
    </row>
    <row r="218" spans="1:17" ht="28.5">
      <c r="A218" s="11">
        <v>202</v>
      </c>
      <c r="B218" s="41"/>
      <c r="C218" s="42" t="s">
        <v>245</v>
      </c>
      <c r="D218" s="41" t="s">
        <v>352</v>
      </c>
      <c r="E218" s="25" t="s">
        <v>384</v>
      </c>
      <c r="F218" s="25" t="s">
        <v>583</v>
      </c>
      <c r="G218" s="25"/>
      <c r="H218" s="43"/>
      <c r="I218" s="43"/>
      <c r="J218" s="41" t="s">
        <v>630</v>
      </c>
      <c r="K218" s="38"/>
      <c r="L218" s="44">
        <v>10</v>
      </c>
      <c r="M218" s="45"/>
      <c r="N218" s="19">
        <v>0.13</v>
      </c>
      <c r="O218" s="25"/>
      <c r="P218" s="25"/>
      <c r="Q218" s="25"/>
    </row>
    <row r="219" spans="1:17" ht="28.5">
      <c r="A219" s="11">
        <v>203</v>
      </c>
      <c r="B219" s="41"/>
      <c r="C219" s="42" t="s">
        <v>246</v>
      </c>
      <c r="D219" s="41" t="s">
        <v>353</v>
      </c>
      <c r="E219" s="25" t="s">
        <v>384</v>
      </c>
      <c r="F219" s="25" t="s">
        <v>584</v>
      </c>
      <c r="G219" s="25"/>
      <c r="H219" s="43"/>
      <c r="I219" s="43"/>
      <c r="J219" s="41" t="s">
        <v>38</v>
      </c>
      <c r="K219" s="38"/>
      <c r="L219" s="44">
        <v>50</v>
      </c>
      <c r="M219" s="45"/>
      <c r="N219" s="19">
        <v>0.13</v>
      </c>
      <c r="O219" s="25"/>
      <c r="P219" s="25"/>
      <c r="Q219" s="25"/>
    </row>
    <row r="220" spans="1:17" ht="28.5">
      <c r="A220" s="11">
        <v>204</v>
      </c>
      <c r="B220" s="41"/>
      <c r="C220" s="42" t="s">
        <v>247</v>
      </c>
      <c r="D220" s="41" t="s">
        <v>354</v>
      </c>
      <c r="E220" s="25" t="s">
        <v>385</v>
      </c>
      <c r="F220" s="25" t="s">
        <v>585</v>
      </c>
      <c r="G220" s="25"/>
      <c r="H220" s="43"/>
      <c r="I220" s="43"/>
      <c r="J220" s="41" t="s">
        <v>39</v>
      </c>
      <c r="K220" s="38"/>
      <c r="L220" s="44">
        <v>2</v>
      </c>
      <c r="M220" s="45"/>
      <c r="N220" s="19">
        <v>0.13</v>
      </c>
      <c r="O220" s="25"/>
      <c r="P220" s="25"/>
      <c r="Q220" s="25"/>
    </row>
    <row r="221" spans="1:17" ht="28.5">
      <c r="A221" s="11">
        <v>205</v>
      </c>
      <c r="B221" s="41"/>
      <c r="C221" s="42" t="s">
        <v>248</v>
      </c>
      <c r="D221" s="41" t="s">
        <v>355</v>
      </c>
      <c r="E221" s="25" t="s">
        <v>34</v>
      </c>
      <c r="F221" s="25" t="s">
        <v>586</v>
      </c>
      <c r="G221" s="25"/>
      <c r="H221" s="43"/>
      <c r="I221" s="43"/>
      <c r="J221" s="41" t="s">
        <v>37</v>
      </c>
      <c r="K221" s="38"/>
      <c r="L221" s="44">
        <v>1</v>
      </c>
      <c r="M221" s="45"/>
      <c r="N221" s="19">
        <v>0.13</v>
      </c>
      <c r="O221" s="25"/>
      <c r="P221" s="25"/>
      <c r="Q221" s="25"/>
    </row>
    <row r="222" spans="1:17" ht="28.5">
      <c r="A222" s="11">
        <v>206</v>
      </c>
      <c r="B222" s="41"/>
      <c r="C222" s="42" t="s">
        <v>249</v>
      </c>
      <c r="D222" s="41" t="s">
        <v>356</v>
      </c>
      <c r="E222" s="25" t="s">
        <v>386</v>
      </c>
      <c r="F222" s="25" t="s">
        <v>587</v>
      </c>
      <c r="G222" s="25"/>
      <c r="H222" s="43"/>
      <c r="I222" s="43"/>
      <c r="J222" s="41" t="s">
        <v>632</v>
      </c>
      <c r="K222" s="38"/>
      <c r="L222" s="44">
        <v>1</v>
      </c>
      <c r="M222" s="45"/>
      <c r="N222" s="19">
        <v>0.13</v>
      </c>
      <c r="O222" s="25"/>
      <c r="P222" s="25"/>
      <c r="Q222" s="25"/>
    </row>
    <row r="223" spans="1:17">
      <c r="A223" s="11">
        <v>207</v>
      </c>
      <c r="B223" s="41"/>
      <c r="C223" s="42" t="s">
        <v>250</v>
      </c>
      <c r="D223" s="41" t="s">
        <v>333</v>
      </c>
      <c r="E223" s="25" t="s">
        <v>34</v>
      </c>
      <c r="F223" s="25" t="s">
        <v>588</v>
      </c>
      <c r="G223" s="25"/>
      <c r="H223" s="43"/>
      <c r="I223" s="43"/>
      <c r="J223" s="41" t="s">
        <v>37</v>
      </c>
      <c r="K223" s="38"/>
      <c r="L223" s="44">
        <v>10</v>
      </c>
      <c r="M223" s="45"/>
      <c r="N223" s="19">
        <v>0.13</v>
      </c>
      <c r="O223" s="25"/>
      <c r="P223" s="25"/>
      <c r="Q223" s="25"/>
    </row>
    <row r="224" spans="1:17">
      <c r="A224" s="11">
        <v>208</v>
      </c>
      <c r="B224" s="41"/>
      <c r="C224" s="42" t="s">
        <v>251</v>
      </c>
      <c r="D224" s="41" t="s">
        <v>335</v>
      </c>
      <c r="E224" s="25" t="s">
        <v>34</v>
      </c>
      <c r="F224" s="25" t="s">
        <v>589</v>
      </c>
      <c r="G224" s="25"/>
      <c r="H224" s="43"/>
      <c r="I224" s="43"/>
      <c r="J224" s="41" t="s">
        <v>37</v>
      </c>
      <c r="K224" s="38"/>
      <c r="L224" s="44">
        <v>30</v>
      </c>
      <c r="M224" s="45"/>
      <c r="N224" s="19">
        <v>0.13</v>
      </c>
      <c r="O224" s="25"/>
      <c r="P224" s="25"/>
      <c r="Q224" s="25"/>
    </row>
    <row r="225" spans="1:17">
      <c r="A225" s="11">
        <v>209</v>
      </c>
      <c r="B225" s="41"/>
      <c r="C225" s="42" t="s">
        <v>252</v>
      </c>
      <c r="D225" s="41" t="s">
        <v>357</v>
      </c>
      <c r="E225" s="25" t="s">
        <v>34</v>
      </c>
      <c r="F225" s="25" t="s">
        <v>590</v>
      </c>
      <c r="G225" s="25"/>
      <c r="H225" s="43"/>
      <c r="I225" s="43"/>
      <c r="J225" s="41" t="s">
        <v>629</v>
      </c>
      <c r="K225" s="38"/>
      <c r="L225" s="44">
        <v>30</v>
      </c>
      <c r="M225" s="45"/>
      <c r="N225" s="19">
        <v>0.13</v>
      </c>
      <c r="O225" s="25"/>
      <c r="P225" s="25"/>
      <c r="Q225" s="25"/>
    </row>
    <row r="226" spans="1:17">
      <c r="A226" s="11">
        <v>210</v>
      </c>
      <c r="B226" s="41"/>
      <c r="C226" s="42" t="s">
        <v>253</v>
      </c>
      <c r="D226" s="41" t="s">
        <v>333</v>
      </c>
      <c r="E226" s="25" t="s">
        <v>34</v>
      </c>
      <c r="F226" s="25" t="s">
        <v>591</v>
      </c>
      <c r="G226" s="25"/>
      <c r="H226" s="43"/>
      <c r="I226" s="43"/>
      <c r="J226" s="41" t="s">
        <v>37</v>
      </c>
      <c r="K226" s="38"/>
      <c r="L226" s="44">
        <v>5</v>
      </c>
      <c r="M226" s="45"/>
      <c r="N226" s="19">
        <v>0.13</v>
      </c>
      <c r="O226" s="25"/>
      <c r="P226" s="25"/>
      <c r="Q226" s="25"/>
    </row>
    <row r="227" spans="1:17">
      <c r="A227" s="11">
        <v>211</v>
      </c>
      <c r="B227" s="41"/>
      <c r="C227" s="42" t="s">
        <v>254</v>
      </c>
      <c r="D227" s="41" t="s">
        <v>358</v>
      </c>
      <c r="E227" s="25" t="s">
        <v>34</v>
      </c>
      <c r="F227" s="25" t="s">
        <v>592</v>
      </c>
      <c r="G227" s="25"/>
      <c r="H227" s="43"/>
      <c r="I227" s="43"/>
      <c r="J227" s="41" t="s">
        <v>37</v>
      </c>
      <c r="K227" s="38"/>
      <c r="L227" s="44">
        <v>2</v>
      </c>
      <c r="M227" s="45"/>
      <c r="N227" s="19">
        <v>0.13</v>
      </c>
      <c r="O227" s="25"/>
      <c r="P227" s="25"/>
      <c r="Q227" s="25"/>
    </row>
    <row r="228" spans="1:17" ht="28.5">
      <c r="A228" s="11">
        <v>212</v>
      </c>
      <c r="B228" s="41"/>
      <c r="C228" s="42" t="s">
        <v>255</v>
      </c>
      <c r="D228" s="41" t="s">
        <v>346</v>
      </c>
      <c r="E228" s="25" t="s">
        <v>34</v>
      </c>
      <c r="F228" s="25" t="s">
        <v>593</v>
      </c>
      <c r="G228" s="25"/>
      <c r="H228" s="43"/>
      <c r="I228" s="43"/>
      <c r="J228" s="41" t="s">
        <v>37</v>
      </c>
      <c r="K228" s="38"/>
      <c r="L228" s="44">
        <v>15</v>
      </c>
      <c r="M228" s="45"/>
      <c r="N228" s="19">
        <v>0.13</v>
      </c>
      <c r="O228" s="25"/>
      <c r="P228" s="25"/>
      <c r="Q228" s="25"/>
    </row>
    <row r="229" spans="1:17" ht="28.5">
      <c r="A229" s="11">
        <v>213</v>
      </c>
      <c r="B229" s="41"/>
      <c r="C229" s="42" t="s">
        <v>256</v>
      </c>
      <c r="D229" s="41" t="s">
        <v>41</v>
      </c>
      <c r="E229" s="25" t="s">
        <v>34</v>
      </c>
      <c r="F229" s="25" t="s">
        <v>594</v>
      </c>
      <c r="G229" s="25"/>
      <c r="H229" s="43"/>
      <c r="I229" s="43"/>
      <c r="J229" s="41" t="s">
        <v>37</v>
      </c>
      <c r="K229" s="38"/>
      <c r="L229" s="44">
        <v>5</v>
      </c>
      <c r="M229" s="45"/>
      <c r="N229" s="19">
        <v>0.13</v>
      </c>
      <c r="O229" s="25"/>
      <c r="P229" s="25"/>
      <c r="Q229" s="25"/>
    </row>
    <row r="230" spans="1:17">
      <c r="A230" s="11">
        <v>214</v>
      </c>
      <c r="B230" s="41"/>
      <c r="C230" s="42" t="s">
        <v>257</v>
      </c>
      <c r="D230" s="41" t="s">
        <v>359</v>
      </c>
      <c r="E230" s="25" t="s">
        <v>34</v>
      </c>
      <c r="F230" s="25" t="s">
        <v>595</v>
      </c>
      <c r="G230" s="25"/>
      <c r="H230" s="43"/>
      <c r="I230" s="43"/>
      <c r="J230" s="41" t="s">
        <v>37</v>
      </c>
      <c r="K230" s="38"/>
      <c r="L230" s="44">
        <v>25</v>
      </c>
      <c r="M230" s="45"/>
      <c r="N230" s="19">
        <v>0.13</v>
      </c>
      <c r="O230" s="25"/>
      <c r="P230" s="25"/>
      <c r="Q230" s="25"/>
    </row>
    <row r="231" spans="1:17">
      <c r="A231" s="11">
        <v>215</v>
      </c>
      <c r="B231" s="41"/>
      <c r="C231" s="42" t="s">
        <v>258</v>
      </c>
      <c r="D231" s="41" t="s">
        <v>291</v>
      </c>
      <c r="E231" s="25" t="s">
        <v>34</v>
      </c>
      <c r="F231" s="25" t="s">
        <v>596</v>
      </c>
      <c r="G231" s="25"/>
      <c r="H231" s="43"/>
      <c r="I231" s="43"/>
      <c r="J231" s="41" t="s">
        <v>37</v>
      </c>
      <c r="K231" s="38"/>
      <c r="L231" s="44">
        <v>40</v>
      </c>
      <c r="M231" s="45"/>
      <c r="N231" s="19">
        <v>0.13</v>
      </c>
      <c r="O231" s="25"/>
      <c r="P231" s="25"/>
      <c r="Q231" s="25"/>
    </row>
    <row r="232" spans="1:17">
      <c r="A232" s="11">
        <v>216</v>
      </c>
      <c r="B232" s="41"/>
      <c r="C232" s="42" t="s">
        <v>259</v>
      </c>
      <c r="D232" s="41" t="s">
        <v>340</v>
      </c>
      <c r="E232" s="25" t="s">
        <v>34</v>
      </c>
      <c r="F232" s="25" t="s">
        <v>597</v>
      </c>
      <c r="G232" s="25"/>
      <c r="H232" s="43"/>
      <c r="I232" s="43"/>
      <c r="J232" s="41" t="s">
        <v>37</v>
      </c>
      <c r="K232" s="38"/>
      <c r="L232" s="44">
        <v>8</v>
      </c>
      <c r="M232" s="45"/>
      <c r="N232" s="19">
        <v>0.13</v>
      </c>
      <c r="O232" s="25"/>
      <c r="P232" s="25"/>
      <c r="Q232" s="25"/>
    </row>
    <row r="233" spans="1:17">
      <c r="A233" s="11">
        <v>217</v>
      </c>
      <c r="B233" s="41"/>
      <c r="C233" s="42" t="s">
        <v>260</v>
      </c>
      <c r="D233" s="41" t="s">
        <v>333</v>
      </c>
      <c r="E233" s="25" t="s">
        <v>34</v>
      </c>
      <c r="F233" s="25" t="s">
        <v>598</v>
      </c>
      <c r="G233" s="25"/>
      <c r="H233" s="43"/>
      <c r="I233" s="43"/>
      <c r="J233" s="41" t="s">
        <v>37</v>
      </c>
      <c r="K233" s="38"/>
      <c r="L233" s="44">
        <v>30</v>
      </c>
      <c r="M233" s="45"/>
      <c r="N233" s="19">
        <v>0.13</v>
      </c>
      <c r="O233" s="25"/>
      <c r="P233" s="25"/>
      <c r="Q233" s="25"/>
    </row>
    <row r="234" spans="1:17" ht="28.5">
      <c r="A234" s="11">
        <v>218</v>
      </c>
      <c r="B234" s="41"/>
      <c r="C234" s="42" t="s">
        <v>261</v>
      </c>
      <c r="D234" s="41" t="s">
        <v>336</v>
      </c>
      <c r="E234" s="25" t="s">
        <v>34</v>
      </c>
      <c r="F234" s="25" t="s">
        <v>599</v>
      </c>
      <c r="G234" s="25"/>
      <c r="H234" s="43"/>
      <c r="I234" s="43"/>
      <c r="J234" s="41" t="s">
        <v>37</v>
      </c>
      <c r="K234" s="38"/>
      <c r="L234" s="44">
        <v>6</v>
      </c>
      <c r="M234" s="45"/>
      <c r="N234" s="19">
        <v>0.13</v>
      </c>
      <c r="O234" s="25"/>
      <c r="P234" s="25"/>
      <c r="Q234" s="25"/>
    </row>
    <row r="235" spans="1:17" ht="28.5">
      <c r="A235" s="11">
        <v>219</v>
      </c>
      <c r="B235" s="41"/>
      <c r="C235" s="42" t="s">
        <v>262</v>
      </c>
      <c r="D235" s="41" t="s">
        <v>334</v>
      </c>
      <c r="E235" s="25" t="s">
        <v>34</v>
      </c>
      <c r="F235" s="25" t="s">
        <v>600</v>
      </c>
      <c r="G235" s="25"/>
      <c r="H235" s="43"/>
      <c r="I235" s="43"/>
      <c r="J235" s="41" t="s">
        <v>37</v>
      </c>
      <c r="K235" s="38"/>
      <c r="L235" s="44">
        <v>10</v>
      </c>
      <c r="M235" s="45"/>
      <c r="N235" s="19">
        <v>0.13</v>
      </c>
      <c r="O235" s="25"/>
      <c r="P235" s="25"/>
      <c r="Q235" s="25"/>
    </row>
    <row r="236" spans="1:17" ht="28.5">
      <c r="A236" s="11">
        <v>220</v>
      </c>
      <c r="B236" s="41"/>
      <c r="C236" s="42" t="s">
        <v>263</v>
      </c>
      <c r="D236" s="41" t="s">
        <v>313</v>
      </c>
      <c r="E236" s="25" t="s">
        <v>378</v>
      </c>
      <c r="F236" s="25" t="s">
        <v>601</v>
      </c>
      <c r="G236" s="25"/>
      <c r="H236" s="43"/>
      <c r="I236" s="43"/>
      <c r="J236" s="41" t="s">
        <v>37</v>
      </c>
      <c r="K236" s="38"/>
      <c r="L236" s="44">
        <v>3</v>
      </c>
      <c r="M236" s="45"/>
      <c r="N236" s="19">
        <v>0.13</v>
      </c>
      <c r="O236" s="25"/>
      <c r="P236" s="25"/>
      <c r="Q236" s="25"/>
    </row>
    <row r="237" spans="1:17" ht="28.5">
      <c r="A237" s="11">
        <v>221</v>
      </c>
      <c r="B237" s="41"/>
      <c r="C237" s="42" t="s">
        <v>264</v>
      </c>
      <c r="D237" s="41" t="s">
        <v>313</v>
      </c>
      <c r="E237" s="25" t="s">
        <v>378</v>
      </c>
      <c r="F237" s="25" t="s">
        <v>602</v>
      </c>
      <c r="G237" s="25"/>
      <c r="H237" s="43"/>
      <c r="I237" s="43"/>
      <c r="J237" s="41" t="s">
        <v>37</v>
      </c>
      <c r="K237" s="38"/>
      <c r="L237" s="44">
        <v>3</v>
      </c>
      <c r="M237" s="45"/>
      <c r="N237" s="19">
        <v>0.13</v>
      </c>
      <c r="O237" s="25"/>
      <c r="P237" s="25"/>
      <c r="Q237" s="25"/>
    </row>
    <row r="238" spans="1:17" ht="28.5">
      <c r="A238" s="11">
        <v>222</v>
      </c>
      <c r="B238" s="41"/>
      <c r="C238" s="42" t="s">
        <v>265</v>
      </c>
      <c r="D238" s="41" t="s">
        <v>342</v>
      </c>
      <c r="E238" s="25" t="s">
        <v>34</v>
      </c>
      <c r="F238" s="25" t="s">
        <v>603</v>
      </c>
      <c r="G238" s="25"/>
      <c r="H238" s="43"/>
      <c r="I238" s="43"/>
      <c r="J238" s="41" t="s">
        <v>37</v>
      </c>
      <c r="K238" s="38"/>
      <c r="L238" s="44">
        <v>1</v>
      </c>
      <c r="M238" s="45"/>
      <c r="N238" s="19">
        <v>0.13</v>
      </c>
      <c r="O238" s="25"/>
      <c r="P238" s="25"/>
      <c r="Q238" s="25"/>
    </row>
    <row r="239" spans="1:17" ht="28.5">
      <c r="A239" s="11">
        <v>223</v>
      </c>
      <c r="B239" s="41"/>
      <c r="C239" s="42" t="s">
        <v>266</v>
      </c>
      <c r="D239" s="41" t="s">
        <v>342</v>
      </c>
      <c r="E239" s="25" t="s">
        <v>34</v>
      </c>
      <c r="F239" s="25" t="s">
        <v>604</v>
      </c>
      <c r="G239" s="25"/>
      <c r="H239" s="43"/>
      <c r="I239" s="43"/>
      <c r="J239" s="41" t="s">
        <v>37</v>
      </c>
      <c r="K239" s="38"/>
      <c r="L239" s="44">
        <v>2</v>
      </c>
      <c r="M239" s="45"/>
      <c r="N239" s="19">
        <v>0.13</v>
      </c>
      <c r="O239" s="25"/>
      <c r="P239" s="25"/>
      <c r="Q239" s="25"/>
    </row>
    <row r="240" spans="1:17">
      <c r="A240" s="11">
        <v>224</v>
      </c>
      <c r="B240" s="41"/>
      <c r="C240" s="42" t="s">
        <v>267</v>
      </c>
      <c r="D240" s="41" t="s">
        <v>333</v>
      </c>
      <c r="E240" s="25" t="s">
        <v>34</v>
      </c>
      <c r="F240" s="25" t="s">
        <v>605</v>
      </c>
      <c r="G240" s="25"/>
      <c r="H240" s="43"/>
      <c r="I240" s="43"/>
      <c r="J240" s="41" t="s">
        <v>37</v>
      </c>
      <c r="K240" s="38"/>
      <c r="L240" s="44">
        <v>10</v>
      </c>
      <c r="M240" s="45"/>
      <c r="N240" s="19">
        <v>0.13</v>
      </c>
      <c r="O240" s="25"/>
      <c r="P240" s="25"/>
      <c r="Q240" s="25"/>
    </row>
    <row r="241" spans="1:17">
      <c r="A241" s="11">
        <v>225</v>
      </c>
      <c r="B241" s="41"/>
      <c r="C241" s="42" t="s">
        <v>268</v>
      </c>
      <c r="D241" s="41" t="s">
        <v>333</v>
      </c>
      <c r="E241" s="25" t="s">
        <v>34</v>
      </c>
      <c r="F241" s="25" t="s">
        <v>606</v>
      </c>
      <c r="G241" s="25"/>
      <c r="H241" s="43"/>
      <c r="I241" s="43"/>
      <c r="J241" s="41" t="s">
        <v>37</v>
      </c>
      <c r="K241" s="38"/>
      <c r="L241" s="44">
        <v>10</v>
      </c>
      <c r="M241" s="45"/>
      <c r="N241" s="19">
        <v>0.13</v>
      </c>
      <c r="O241" s="25"/>
      <c r="P241" s="25"/>
      <c r="Q241" s="25"/>
    </row>
    <row r="242" spans="1:17" ht="28.5">
      <c r="A242" s="11">
        <v>226</v>
      </c>
      <c r="B242" s="41"/>
      <c r="C242" s="42" t="s">
        <v>105</v>
      </c>
      <c r="D242" s="41" t="s">
        <v>309</v>
      </c>
      <c r="E242" s="25" t="s">
        <v>34</v>
      </c>
      <c r="F242" s="25" t="s">
        <v>445</v>
      </c>
      <c r="G242" s="25"/>
      <c r="H242" s="43"/>
      <c r="I242" s="43"/>
      <c r="J242" s="41" t="s">
        <v>37</v>
      </c>
      <c r="K242" s="38"/>
      <c r="L242" s="44">
        <v>15</v>
      </c>
      <c r="M242" s="45"/>
      <c r="N242" s="19">
        <v>0.13</v>
      </c>
      <c r="O242" s="25"/>
      <c r="P242" s="25"/>
      <c r="Q242" s="25"/>
    </row>
    <row r="243" spans="1:17" ht="28.5">
      <c r="A243" s="11">
        <v>227</v>
      </c>
      <c r="B243" s="41"/>
      <c r="C243" s="42" t="s">
        <v>269</v>
      </c>
      <c r="D243" s="41" t="s">
        <v>332</v>
      </c>
      <c r="E243" s="25" t="s">
        <v>34</v>
      </c>
      <c r="F243" s="25" t="s">
        <v>607</v>
      </c>
      <c r="G243" s="25"/>
      <c r="H243" s="43"/>
      <c r="I243" s="43"/>
      <c r="J243" s="41" t="s">
        <v>39</v>
      </c>
      <c r="K243" s="38"/>
      <c r="L243" s="44">
        <v>2</v>
      </c>
      <c r="M243" s="45"/>
      <c r="N243" s="19">
        <v>0.13</v>
      </c>
      <c r="O243" s="25"/>
      <c r="P243" s="25"/>
      <c r="Q243" s="25"/>
    </row>
    <row r="244" spans="1:17">
      <c r="A244" s="11">
        <v>228</v>
      </c>
      <c r="B244" s="41"/>
      <c r="C244" s="42" t="s">
        <v>270</v>
      </c>
      <c r="D244" s="41" t="s">
        <v>333</v>
      </c>
      <c r="E244" s="25" t="s">
        <v>34</v>
      </c>
      <c r="F244" s="25" t="s">
        <v>608</v>
      </c>
      <c r="G244" s="25"/>
      <c r="H244" s="43"/>
      <c r="I244" s="43"/>
      <c r="J244" s="41" t="s">
        <v>37</v>
      </c>
      <c r="K244" s="38"/>
      <c r="L244" s="44">
        <v>5</v>
      </c>
      <c r="M244" s="45"/>
      <c r="N244" s="19">
        <v>0.13</v>
      </c>
      <c r="O244" s="25"/>
      <c r="P244" s="25"/>
      <c r="Q244" s="25"/>
    </row>
    <row r="245" spans="1:17" ht="28.5">
      <c r="A245" s="11">
        <v>229</v>
      </c>
      <c r="B245" s="41"/>
      <c r="C245" s="42" t="s">
        <v>271</v>
      </c>
      <c r="D245" s="41" t="s">
        <v>360</v>
      </c>
      <c r="E245" s="25" t="s">
        <v>387</v>
      </c>
      <c r="F245" s="25" t="s">
        <v>609</v>
      </c>
      <c r="G245" s="25"/>
      <c r="H245" s="43"/>
      <c r="I245" s="43"/>
      <c r="J245" s="41" t="s">
        <v>37</v>
      </c>
      <c r="K245" s="38"/>
      <c r="L245" s="44">
        <v>2</v>
      </c>
      <c r="M245" s="45"/>
      <c r="N245" s="19">
        <v>0.13</v>
      </c>
      <c r="O245" s="25"/>
      <c r="P245" s="25"/>
      <c r="Q245" s="25"/>
    </row>
    <row r="246" spans="1:17" ht="28.5">
      <c r="A246" s="11">
        <v>230</v>
      </c>
      <c r="B246" s="41"/>
      <c r="C246" s="42" t="s">
        <v>272</v>
      </c>
      <c r="D246" s="41" t="s">
        <v>41</v>
      </c>
      <c r="E246" s="25" t="s">
        <v>34</v>
      </c>
      <c r="F246" s="25" t="s">
        <v>610</v>
      </c>
      <c r="G246" s="25"/>
      <c r="H246" s="43"/>
      <c r="I246" s="43"/>
      <c r="J246" s="41" t="s">
        <v>37</v>
      </c>
      <c r="K246" s="38"/>
      <c r="L246" s="44">
        <v>8</v>
      </c>
      <c r="M246" s="45"/>
      <c r="N246" s="19">
        <v>0.13</v>
      </c>
      <c r="O246" s="25"/>
      <c r="P246" s="25"/>
      <c r="Q246" s="25"/>
    </row>
    <row r="247" spans="1:17" ht="28.5">
      <c r="A247" s="11">
        <v>231</v>
      </c>
      <c r="B247" s="41"/>
      <c r="C247" s="42" t="s">
        <v>273</v>
      </c>
      <c r="D247" s="41" t="s">
        <v>41</v>
      </c>
      <c r="E247" s="25" t="s">
        <v>34</v>
      </c>
      <c r="F247" s="25" t="s">
        <v>611</v>
      </c>
      <c r="G247" s="25"/>
      <c r="H247" s="43"/>
      <c r="I247" s="43"/>
      <c r="J247" s="41" t="s">
        <v>37</v>
      </c>
      <c r="K247" s="38"/>
      <c r="L247" s="44">
        <v>5</v>
      </c>
      <c r="M247" s="45"/>
      <c r="N247" s="19">
        <v>0.13</v>
      </c>
      <c r="O247" s="25"/>
      <c r="P247" s="25"/>
      <c r="Q247" s="25"/>
    </row>
    <row r="248" spans="1:17">
      <c r="A248" s="11">
        <v>232</v>
      </c>
      <c r="B248" s="41"/>
      <c r="C248" s="42" t="s">
        <v>274</v>
      </c>
      <c r="D248" s="41" t="s">
        <v>333</v>
      </c>
      <c r="E248" s="25" t="s">
        <v>34</v>
      </c>
      <c r="F248" s="25" t="s">
        <v>612</v>
      </c>
      <c r="G248" s="25"/>
      <c r="H248" s="43"/>
      <c r="I248" s="43"/>
      <c r="J248" s="41" t="s">
        <v>37</v>
      </c>
      <c r="K248" s="38"/>
      <c r="L248" s="44">
        <v>10</v>
      </c>
      <c r="M248" s="45"/>
      <c r="N248" s="19">
        <v>0.13</v>
      </c>
      <c r="O248" s="25"/>
      <c r="P248" s="25"/>
      <c r="Q248" s="25"/>
    </row>
    <row r="249" spans="1:17" ht="28.5">
      <c r="A249" s="11">
        <v>233</v>
      </c>
      <c r="B249" s="41"/>
      <c r="C249" s="42" t="s">
        <v>275</v>
      </c>
      <c r="D249" s="41" t="s">
        <v>332</v>
      </c>
      <c r="E249" s="25" t="s">
        <v>34</v>
      </c>
      <c r="F249" s="25" t="s">
        <v>613</v>
      </c>
      <c r="G249" s="25"/>
      <c r="H249" s="43"/>
      <c r="I249" s="43"/>
      <c r="J249" s="41" t="s">
        <v>37</v>
      </c>
      <c r="K249" s="38"/>
      <c r="L249" s="44">
        <v>2</v>
      </c>
      <c r="M249" s="45"/>
      <c r="N249" s="19">
        <v>0.13</v>
      </c>
      <c r="O249" s="25"/>
      <c r="P249" s="25"/>
      <c r="Q249" s="25"/>
    </row>
    <row r="250" spans="1:17">
      <c r="A250" s="11">
        <v>234</v>
      </c>
      <c r="B250" s="41"/>
      <c r="C250" s="42" t="s">
        <v>276</v>
      </c>
      <c r="D250" s="41" t="s">
        <v>335</v>
      </c>
      <c r="E250" s="25" t="s">
        <v>34</v>
      </c>
      <c r="F250" s="25" t="s">
        <v>614</v>
      </c>
      <c r="G250" s="25"/>
      <c r="H250" s="43"/>
      <c r="I250" s="43"/>
      <c r="J250" s="41" t="s">
        <v>37</v>
      </c>
      <c r="K250" s="38"/>
      <c r="L250" s="44">
        <v>30</v>
      </c>
      <c r="M250" s="45"/>
      <c r="N250" s="19">
        <v>0.13</v>
      </c>
      <c r="O250" s="25"/>
      <c r="P250" s="25"/>
      <c r="Q250" s="25"/>
    </row>
    <row r="251" spans="1:17" ht="28.5">
      <c r="A251" s="11">
        <v>235</v>
      </c>
      <c r="B251" s="41"/>
      <c r="C251" s="42" t="s">
        <v>277</v>
      </c>
      <c r="D251" s="41" t="s">
        <v>361</v>
      </c>
      <c r="E251" s="25" t="s">
        <v>34</v>
      </c>
      <c r="F251" s="25" t="s">
        <v>615</v>
      </c>
      <c r="G251" s="25"/>
      <c r="H251" s="43"/>
      <c r="I251" s="43"/>
      <c r="J251" s="41" t="s">
        <v>39</v>
      </c>
      <c r="K251" s="38"/>
      <c r="L251" s="44">
        <v>10</v>
      </c>
      <c r="M251" s="45"/>
      <c r="N251" s="19">
        <v>0.13</v>
      </c>
      <c r="O251" s="25"/>
      <c r="P251" s="25"/>
      <c r="Q251" s="25"/>
    </row>
    <row r="252" spans="1:17">
      <c r="A252" s="11">
        <v>236</v>
      </c>
      <c r="B252" s="41"/>
      <c r="C252" s="42" t="s">
        <v>278</v>
      </c>
      <c r="D252" s="41" t="s">
        <v>332</v>
      </c>
      <c r="E252" s="25" t="s">
        <v>34</v>
      </c>
      <c r="F252" s="25" t="s">
        <v>616</v>
      </c>
      <c r="G252" s="25"/>
      <c r="H252" s="43"/>
      <c r="I252" s="43"/>
      <c r="J252" s="41" t="s">
        <v>39</v>
      </c>
      <c r="K252" s="38"/>
      <c r="L252" s="44">
        <v>6</v>
      </c>
      <c r="M252" s="45"/>
      <c r="N252" s="19">
        <v>0.13</v>
      </c>
      <c r="O252" s="25"/>
      <c r="P252" s="25"/>
      <c r="Q252" s="25"/>
    </row>
    <row r="253" spans="1:17">
      <c r="A253" s="11">
        <v>237</v>
      </c>
      <c r="B253" s="41"/>
      <c r="C253" s="42" t="s">
        <v>279</v>
      </c>
      <c r="D253" s="41" t="s">
        <v>291</v>
      </c>
      <c r="E253" s="25" t="s">
        <v>34</v>
      </c>
      <c r="F253" s="25" t="s">
        <v>617</v>
      </c>
      <c r="G253" s="25"/>
      <c r="H253" s="43"/>
      <c r="I253" s="43"/>
      <c r="J253" s="41" t="s">
        <v>629</v>
      </c>
      <c r="K253" s="38"/>
      <c r="L253" s="44">
        <v>20</v>
      </c>
      <c r="M253" s="45"/>
      <c r="N253" s="19">
        <v>0.13</v>
      </c>
      <c r="O253" s="25"/>
      <c r="P253" s="25"/>
      <c r="Q253" s="25"/>
    </row>
    <row r="254" spans="1:17">
      <c r="A254" s="11">
        <v>238</v>
      </c>
      <c r="B254" s="41"/>
      <c r="C254" s="42" t="s">
        <v>280</v>
      </c>
      <c r="D254" s="41" t="s">
        <v>292</v>
      </c>
      <c r="E254" s="25" t="s">
        <v>34</v>
      </c>
      <c r="F254" s="25" t="s">
        <v>618</v>
      </c>
      <c r="G254" s="25"/>
      <c r="H254" s="43"/>
      <c r="I254" s="43"/>
      <c r="J254" s="41" t="s">
        <v>37</v>
      </c>
      <c r="K254" s="38"/>
      <c r="L254" s="44">
        <v>25</v>
      </c>
      <c r="M254" s="45"/>
      <c r="N254" s="19">
        <v>0.13</v>
      </c>
      <c r="O254" s="25"/>
      <c r="P254" s="25"/>
      <c r="Q254" s="25"/>
    </row>
    <row r="255" spans="1:17">
      <c r="A255" s="11">
        <v>239</v>
      </c>
      <c r="B255" s="41"/>
      <c r="C255" s="42" t="s">
        <v>281</v>
      </c>
      <c r="D255" s="41" t="s">
        <v>362</v>
      </c>
      <c r="E255" s="25" t="s">
        <v>34</v>
      </c>
      <c r="F255" s="25" t="s">
        <v>619</v>
      </c>
      <c r="G255" s="25"/>
      <c r="H255" s="43"/>
      <c r="I255" s="43"/>
      <c r="J255" s="41" t="s">
        <v>37</v>
      </c>
      <c r="K255" s="38"/>
      <c r="L255" s="44">
        <v>2</v>
      </c>
      <c r="M255" s="45"/>
      <c r="N255" s="19">
        <v>0.13</v>
      </c>
      <c r="O255" s="25"/>
      <c r="P255" s="25"/>
      <c r="Q255" s="25"/>
    </row>
    <row r="256" spans="1:17">
      <c r="A256" s="11">
        <v>240</v>
      </c>
      <c r="B256" s="41"/>
      <c r="C256" s="42" t="s">
        <v>282</v>
      </c>
      <c r="D256" s="41" t="s">
        <v>40</v>
      </c>
      <c r="E256" s="25" t="s">
        <v>34</v>
      </c>
      <c r="F256" s="25" t="s">
        <v>620</v>
      </c>
      <c r="G256" s="25"/>
      <c r="H256" s="43"/>
      <c r="I256" s="43"/>
      <c r="J256" s="41" t="s">
        <v>37</v>
      </c>
      <c r="K256" s="38"/>
      <c r="L256" s="44">
        <v>3</v>
      </c>
      <c r="M256" s="45"/>
      <c r="N256" s="19">
        <v>0.13</v>
      </c>
      <c r="O256" s="25"/>
      <c r="P256" s="25"/>
      <c r="Q256" s="25"/>
    </row>
    <row r="257" spans="1:17" ht="28.5">
      <c r="A257" s="11">
        <v>241</v>
      </c>
      <c r="B257" s="41"/>
      <c r="C257" s="42" t="s">
        <v>283</v>
      </c>
      <c r="D257" s="41" t="s">
        <v>346</v>
      </c>
      <c r="E257" s="25" t="s">
        <v>34</v>
      </c>
      <c r="F257" s="25" t="s">
        <v>621</v>
      </c>
      <c r="G257" s="25"/>
      <c r="H257" s="43"/>
      <c r="I257" s="43"/>
      <c r="J257" s="41" t="s">
        <v>37</v>
      </c>
      <c r="K257" s="38"/>
      <c r="L257" s="44">
        <v>15</v>
      </c>
      <c r="M257" s="45"/>
      <c r="N257" s="19">
        <v>0.13</v>
      </c>
      <c r="O257" s="25"/>
      <c r="P257" s="25"/>
      <c r="Q257" s="25"/>
    </row>
    <row r="258" spans="1:17">
      <c r="A258" s="11">
        <v>242</v>
      </c>
      <c r="B258" s="41"/>
      <c r="C258" s="42" t="s">
        <v>284</v>
      </c>
      <c r="D258" s="41" t="s">
        <v>333</v>
      </c>
      <c r="E258" s="25" t="s">
        <v>34</v>
      </c>
      <c r="F258" s="25" t="s">
        <v>622</v>
      </c>
      <c r="G258" s="25"/>
      <c r="H258" s="43"/>
      <c r="I258" s="43"/>
      <c r="J258" s="41" t="s">
        <v>37</v>
      </c>
      <c r="K258" s="38"/>
      <c r="L258" s="44">
        <v>3</v>
      </c>
      <c r="M258" s="45"/>
      <c r="N258" s="19">
        <v>0.13</v>
      </c>
      <c r="O258" s="25"/>
      <c r="P258" s="25"/>
      <c r="Q258" s="25"/>
    </row>
    <row r="259" spans="1:17">
      <c r="A259" s="11">
        <v>243</v>
      </c>
      <c r="B259" s="41"/>
      <c r="C259" s="42" t="s">
        <v>285</v>
      </c>
      <c r="D259" s="41" t="s">
        <v>332</v>
      </c>
      <c r="E259" s="25" t="s">
        <v>34</v>
      </c>
      <c r="F259" s="25" t="s">
        <v>623</v>
      </c>
      <c r="G259" s="25"/>
      <c r="H259" s="43"/>
      <c r="I259" s="43"/>
      <c r="J259" s="41" t="s">
        <v>37</v>
      </c>
      <c r="K259" s="38"/>
      <c r="L259" s="44">
        <v>12</v>
      </c>
      <c r="M259" s="45"/>
      <c r="N259" s="19">
        <v>0.13</v>
      </c>
      <c r="O259" s="25"/>
      <c r="P259" s="25"/>
      <c r="Q259" s="25"/>
    </row>
    <row r="260" spans="1:17" ht="28.5">
      <c r="A260" s="11">
        <v>244</v>
      </c>
      <c r="B260" s="41"/>
      <c r="C260" s="42" t="s">
        <v>286</v>
      </c>
      <c r="D260" s="41" t="s">
        <v>332</v>
      </c>
      <c r="E260" s="25" t="s">
        <v>34</v>
      </c>
      <c r="F260" s="25" t="s">
        <v>624</v>
      </c>
      <c r="G260" s="25"/>
      <c r="H260" s="43"/>
      <c r="I260" s="43"/>
      <c r="J260" s="41" t="s">
        <v>37</v>
      </c>
      <c r="K260" s="38"/>
      <c r="L260" s="44">
        <v>6</v>
      </c>
      <c r="M260" s="45"/>
      <c r="N260" s="19">
        <v>0.13</v>
      </c>
      <c r="O260" s="25"/>
      <c r="P260" s="25"/>
      <c r="Q260" s="25"/>
    </row>
    <row r="261" spans="1:17" ht="57">
      <c r="A261" s="11">
        <v>245</v>
      </c>
      <c r="B261" s="41"/>
      <c r="C261" s="42" t="s">
        <v>287</v>
      </c>
      <c r="D261" s="41" t="s">
        <v>360</v>
      </c>
      <c r="E261" s="25" t="s">
        <v>387</v>
      </c>
      <c r="F261" s="25" t="s">
        <v>625</v>
      </c>
      <c r="G261" s="25"/>
      <c r="H261" s="43"/>
      <c r="I261" s="43"/>
      <c r="J261" s="41" t="s">
        <v>37</v>
      </c>
      <c r="K261" s="38"/>
      <c r="L261" s="44">
        <v>2</v>
      </c>
      <c r="M261" s="45"/>
      <c r="N261" s="19">
        <v>0.13</v>
      </c>
      <c r="O261" s="25"/>
      <c r="P261" s="25"/>
      <c r="Q261" s="25"/>
    </row>
    <row r="262" spans="1:17">
      <c r="A262" s="11">
        <v>246</v>
      </c>
      <c r="B262" s="41"/>
      <c r="C262" s="42" t="s">
        <v>288</v>
      </c>
      <c r="D262" s="41" t="s">
        <v>333</v>
      </c>
      <c r="E262" s="25" t="s">
        <v>34</v>
      </c>
      <c r="F262" s="25" t="s">
        <v>626</v>
      </c>
      <c r="G262" s="25"/>
      <c r="H262" s="43"/>
      <c r="I262" s="43"/>
      <c r="J262" s="41" t="s">
        <v>37</v>
      </c>
      <c r="K262" s="38"/>
      <c r="L262" s="44">
        <v>10</v>
      </c>
      <c r="M262" s="45"/>
      <c r="N262" s="19">
        <v>0.13</v>
      </c>
      <c r="O262" s="25"/>
      <c r="P262" s="25"/>
      <c r="Q262" s="25"/>
    </row>
    <row r="263" spans="1:17">
      <c r="A263" s="11">
        <v>247</v>
      </c>
      <c r="B263" s="41"/>
      <c r="C263" s="42" t="s">
        <v>289</v>
      </c>
      <c r="D263" s="41" t="s">
        <v>363</v>
      </c>
      <c r="E263" s="25" t="s">
        <v>374</v>
      </c>
      <c r="F263" s="25" t="s">
        <v>627</v>
      </c>
      <c r="G263" s="25"/>
      <c r="H263" s="43"/>
      <c r="I263" s="43"/>
      <c r="J263" s="41" t="s">
        <v>37</v>
      </c>
      <c r="K263" s="38"/>
      <c r="L263" s="44">
        <v>28</v>
      </c>
      <c r="M263" s="45"/>
      <c r="N263" s="19">
        <v>0.13</v>
      </c>
      <c r="O263" s="25"/>
      <c r="P263" s="25"/>
      <c r="Q263" s="25"/>
    </row>
    <row r="264" spans="1:17">
      <c r="A264" s="11">
        <v>248</v>
      </c>
      <c r="B264" s="41"/>
      <c r="C264" s="42" t="s">
        <v>290</v>
      </c>
      <c r="D264" s="41" t="s">
        <v>364</v>
      </c>
      <c r="E264" s="25" t="s">
        <v>366</v>
      </c>
      <c r="F264" s="25" t="s">
        <v>628</v>
      </c>
      <c r="G264" s="25"/>
      <c r="H264" s="43"/>
      <c r="I264" s="43"/>
      <c r="J264" s="41" t="s">
        <v>629</v>
      </c>
      <c r="K264" s="38"/>
      <c r="L264" s="44">
        <v>5</v>
      </c>
      <c r="M264" s="45"/>
      <c r="N264" s="19">
        <v>0.13</v>
      </c>
      <c r="O264" s="25"/>
      <c r="P264" s="25"/>
      <c r="Q264" s="25"/>
    </row>
  </sheetData>
  <sheetProtection formatCells="0" formatColumns="0" formatRows="0" insertColumns="0" insertRows="0" insertHyperlinks="0" deleteColumns="0" deleteRows="0" sort="0" autoFilter="0" pivotTables="0"/>
  <mergeCells count="27">
    <mergeCell ref="A15:L15"/>
    <mergeCell ref="P15:Q15"/>
    <mergeCell ref="A13:D13"/>
    <mergeCell ref="G13:Q13"/>
    <mergeCell ref="C14:F14"/>
    <mergeCell ref="G14:J14"/>
    <mergeCell ref="K14:L14"/>
    <mergeCell ref="M14:Q14"/>
    <mergeCell ref="A10:E10"/>
    <mergeCell ref="G10:Q10"/>
    <mergeCell ref="A11:D11"/>
    <mergeCell ref="G11:Q11"/>
    <mergeCell ref="A12:D12"/>
    <mergeCell ref="G12:Q12"/>
    <mergeCell ref="A9:D9"/>
    <mergeCell ref="G9:Q9"/>
    <mergeCell ref="A1:Q1"/>
    <mergeCell ref="A2:N2"/>
    <mergeCell ref="O2:Q2"/>
    <mergeCell ref="A3:Q3"/>
    <mergeCell ref="A4:Q4"/>
    <mergeCell ref="A5:Q5"/>
    <mergeCell ref="B6:Q6"/>
    <mergeCell ref="A7:F7"/>
    <mergeCell ref="G7:Q7"/>
    <mergeCell ref="A8:F8"/>
    <mergeCell ref="G8:Q8"/>
  </mergeCells>
  <phoneticPr fontId="3" type="noConversion"/>
  <printOptions horizontalCentered="1"/>
  <pageMargins left="0.43" right="0.2" top="0.13" bottom="0.22" header="0.12" footer="0.15"/>
  <pageSetup paperSize="9" fitToHeight="0" orientation="landscape" verticalDpi="30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询价单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金衍盛</dc:creator>
  <cp:lastModifiedBy>王博建</cp:lastModifiedBy>
  <cp:lastPrinted>2019-09-10T06:26:23Z</cp:lastPrinted>
  <dcterms:created xsi:type="dcterms:W3CDTF">2019-05-09T08:55:43Z</dcterms:created>
  <dcterms:modified xsi:type="dcterms:W3CDTF">2020-11-09T01:05:25Z</dcterms:modified>
</cp:coreProperties>
</file>