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7785"/>
  </bookViews>
  <sheets>
    <sheet name="施工类" sheetId="1" r:id="rId1"/>
  </sheets>
  <calcPr calcId="144525"/>
</workbook>
</file>

<file path=xl/sharedStrings.xml><?xml version="1.0" encoding="utf-8"?>
<sst xmlns="http://schemas.openxmlformats.org/spreadsheetml/2006/main" count="25">
  <si>
    <t>2018年立功竞赛四季度（施工单位）考评汇总表</t>
  </si>
  <si>
    <t>单位（标段）</t>
  </si>
  <si>
    <t>竞赛组织（5%）</t>
  </si>
  <si>
    <t>投资进度（20%）</t>
  </si>
  <si>
    <t>工程质量（15%）</t>
  </si>
  <si>
    <t>安全生产（15%）</t>
  </si>
  <si>
    <t>文明施工（15%）</t>
  </si>
  <si>
    <t>技术创新（10%）</t>
  </si>
  <si>
    <t>党团建设（10%）</t>
  </si>
  <si>
    <t>廉政建设（10%）</t>
  </si>
  <si>
    <t>实得总分</t>
  </si>
  <si>
    <t>排名</t>
  </si>
  <si>
    <t>名额</t>
  </si>
  <si>
    <t>浙江交工（6-8标）</t>
  </si>
  <si>
    <t>一等奖10%1名、二等奖20%2名、三等奖30%3名</t>
  </si>
  <si>
    <t>中铁大桥局（12标）</t>
  </si>
  <si>
    <t>浙江交工（11标）</t>
  </si>
  <si>
    <t>中铁十局（3标）</t>
  </si>
  <si>
    <t>中铁一局（13标）</t>
  </si>
  <si>
    <t>中铁隧道局（9标）</t>
  </si>
  <si>
    <t>中铁项目部</t>
  </si>
  <si>
    <t>浙江交工（5标）</t>
  </si>
  <si>
    <t>中铁四局（1-2标）</t>
  </si>
  <si>
    <t>天津城建（10标）</t>
  </si>
  <si>
    <t>中铁三局（4标）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</si>
</sst>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_);[Red]\(0.0\)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1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A1" sqref="A1:L1"/>
    </sheetView>
  </sheetViews>
  <sheetFormatPr defaultColWidth="9" defaultRowHeight="13.5"/>
  <cols>
    <col min="1" max="1" width="16.5" customWidth="1"/>
    <col min="2" max="9" width="10.625" style="1" customWidth="1"/>
    <col min="10" max="11" width="10.625" customWidth="1"/>
    <col min="12" max="12" width="10.125" customWidth="1"/>
  </cols>
  <sheetData>
    <row r="1" ht="43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5" t="s">
        <v>10</v>
      </c>
      <c r="K2" s="16" t="s">
        <v>11</v>
      </c>
      <c r="L2" s="17" t="s">
        <v>12</v>
      </c>
    </row>
    <row r="3" ht="6.75" customHeight="1" spans="1:12">
      <c r="A3" s="5"/>
      <c r="B3" s="6"/>
      <c r="C3" s="6"/>
      <c r="D3" s="6"/>
      <c r="E3" s="6"/>
      <c r="F3" s="6"/>
      <c r="G3" s="6"/>
      <c r="H3" s="6"/>
      <c r="I3" s="6"/>
      <c r="J3" s="18"/>
      <c r="K3" s="19"/>
      <c r="L3" s="20"/>
    </row>
    <row r="4" ht="34.5" customHeight="1" spans="1:12">
      <c r="A4" s="7" t="s">
        <v>13</v>
      </c>
      <c r="B4" s="8">
        <v>109.5</v>
      </c>
      <c r="C4" s="8">
        <v>110.66</v>
      </c>
      <c r="D4" s="8">
        <v>92</v>
      </c>
      <c r="E4" s="8">
        <v>93.5</v>
      </c>
      <c r="F4" s="8">
        <v>98.5</v>
      </c>
      <c r="G4" s="8">
        <v>97</v>
      </c>
      <c r="H4" s="8">
        <v>100.96</v>
      </c>
      <c r="I4" s="8">
        <v>101.4</v>
      </c>
      <c r="J4" s="21">
        <f>B4*0.05+C4*0.2+D4*0.15+E4*0.15+F4*0.15+G4*0.1+H4*0.1+I4*0.1</f>
        <v>100.143</v>
      </c>
      <c r="K4" s="22">
        <v>1</v>
      </c>
      <c r="L4" s="23" t="s">
        <v>14</v>
      </c>
    </row>
    <row r="5" ht="34.5" customHeight="1" spans="1:12">
      <c r="A5" s="7" t="s">
        <v>15</v>
      </c>
      <c r="B5" s="9">
        <v>94.5</v>
      </c>
      <c r="C5" s="9">
        <v>111.8</v>
      </c>
      <c r="D5" s="9">
        <v>91</v>
      </c>
      <c r="E5" s="9">
        <v>95.5</v>
      </c>
      <c r="F5" s="9">
        <v>99.5</v>
      </c>
      <c r="G5" s="9">
        <v>92</v>
      </c>
      <c r="H5" s="9">
        <v>98.36</v>
      </c>
      <c r="I5" s="9">
        <v>97.2</v>
      </c>
      <c r="J5" s="21">
        <f>B5*0.05+C5*0.2+D5*0.15+E5*0.15+F5*0.15+G5*0.1+H5*0.1+I5*0.1</f>
        <v>98.741</v>
      </c>
      <c r="K5" s="24">
        <v>2</v>
      </c>
      <c r="L5" s="23"/>
    </row>
    <row r="6" ht="34.5" customHeight="1" spans="1:12">
      <c r="A6" s="7" t="s">
        <v>16</v>
      </c>
      <c r="B6" s="9">
        <v>104</v>
      </c>
      <c r="C6" s="9">
        <v>103</v>
      </c>
      <c r="D6" s="9">
        <v>91</v>
      </c>
      <c r="E6" s="9">
        <v>95.5</v>
      </c>
      <c r="F6" s="9">
        <v>98.5</v>
      </c>
      <c r="G6" s="9">
        <v>94</v>
      </c>
      <c r="H6" s="9">
        <v>96.08</v>
      </c>
      <c r="I6" s="9">
        <v>104.5</v>
      </c>
      <c r="J6" s="21">
        <f>B6*0.05+C6*0.2+D6*0.15+E6*0.15+F6*0.15+G6*0.1+H6*0.1+I6*0.1</f>
        <v>98.008</v>
      </c>
      <c r="K6" s="24">
        <v>3</v>
      </c>
      <c r="L6" s="23"/>
    </row>
    <row r="7" ht="34.5" customHeight="1" spans="1:12">
      <c r="A7" s="7" t="s">
        <v>17</v>
      </c>
      <c r="B7" s="8">
        <v>108</v>
      </c>
      <c r="C7" s="8">
        <v>98</v>
      </c>
      <c r="D7" s="8">
        <v>96</v>
      </c>
      <c r="E7" s="8">
        <v>90</v>
      </c>
      <c r="F7" s="8">
        <v>99</v>
      </c>
      <c r="G7" s="8">
        <v>94</v>
      </c>
      <c r="H7" s="8">
        <v>101.92</v>
      </c>
      <c r="I7" s="8">
        <v>103</v>
      </c>
      <c r="J7" s="21">
        <f t="shared" ref="J7:J14" si="0">B7*0.05+C7*0.2+D7*0.15+E7*0.15+F7*0.15+G7*0.1+H7*0.1+I7*0.1</f>
        <v>97.642</v>
      </c>
      <c r="K7" s="22">
        <v>4</v>
      </c>
      <c r="L7" s="23"/>
    </row>
    <row r="8" ht="34.5" customHeight="1" spans="1:12">
      <c r="A8" s="7" t="s">
        <v>18</v>
      </c>
      <c r="B8" s="9">
        <v>109</v>
      </c>
      <c r="C8" s="9">
        <v>102.6</v>
      </c>
      <c r="D8" s="9">
        <v>94</v>
      </c>
      <c r="E8" s="9">
        <v>95</v>
      </c>
      <c r="F8" s="9">
        <v>96</v>
      </c>
      <c r="G8" s="9">
        <v>90</v>
      </c>
      <c r="H8" s="9">
        <v>102.48</v>
      </c>
      <c r="I8" s="9">
        <v>96</v>
      </c>
      <c r="J8" s="21">
        <f t="shared" si="0"/>
        <v>97.568</v>
      </c>
      <c r="K8" s="24">
        <v>4</v>
      </c>
      <c r="L8" s="23"/>
    </row>
    <row r="9" ht="34.5" customHeight="1" spans="1:12">
      <c r="A9" s="7" t="s">
        <v>19</v>
      </c>
      <c r="B9" s="8">
        <v>101</v>
      </c>
      <c r="C9" s="8">
        <v>97.5</v>
      </c>
      <c r="D9" s="8">
        <v>95</v>
      </c>
      <c r="E9" s="8">
        <v>90</v>
      </c>
      <c r="F9" s="8">
        <v>99</v>
      </c>
      <c r="G9" s="8">
        <v>93</v>
      </c>
      <c r="H9" s="8">
        <v>101.32</v>
      </c>
      <c r="I9" s="8">
        <v>103</v>
      </c>
      <c r="J9" s="21">
        <f t="shared" si="0"/>
        <v>96.882</v>
      </c>
      <c r="K9" s="22">
        <v>6</v>
      </c>
      <c r="L9" s="23"/>
    </row>
    <row r="10" ht="34.5" customHeight="1" spans="1:12">
      <c r="A10" s="10" t="s">
        <v>20</v>
      </c>
      <c r="B10" s="11">
        <f t="shared" ref="B10:I10" si="1">(B12+B7+B14+B9+B5+B8)/6</f>
        <v>98.75</v>
      </c>
      <c r="C10" s="11">
        <f t="shared" si="1"/>
        <v>101.766666666667</v>
      </c>
      <c r="D10" s="11">
        <f t="shared" si="1"/>
        <v>93.5833333333333</v>
      </c>
      <c r="E10" s="11">
        <f t="shared" si="1"/>
        <v>92.9166666666667</v>
      </c>
      <c r="F10" s="11">
        <f t="shared" si="1"/>
        <v>98.5</v>
      </c>
      <c r="G10" s="11">
        <f t="shared" si="1"/>
        <v>92</v>
      </c>
      <c r="H10" s="11">
        <f t="shared" si="1"/>
        <v>99.3133333333333</v>
      </c>
      <c r="I10" s="11">
        <f t="shared" si="1"/>
        <v>96.5833333333333</v>
      </c>
      <c r="J10" s="21">
        <f t="shared" si="0"/>
        <v>96.8305</v>
      </c>
      <c r="K10" s="19">
        <v>7</v>
      </c>
      <c r="L10" s="23"/>
    </row>
    <row r="11" ht="34.5" customHeight="1" spans="1:12">
      <c r="A11" s="7" t="s">
        <v>21</v>
      </c>
      <c r="B11" s="8">
        <v>98</v>
      </c>
      <c r="C11" s="8">
        <v>97.6</v>
      </c>
      <c r="D11" s="8">
        <v>97</v>
      </c>
      <c r="E11" s="8">
        <v>87</v>
      </c>
      <c r="F11" s="12">
        <v>99.5</v>
      </c>
      <c r="G11" s="8">
        <v>92</v>
      </c>
      <c r="H11" s="8">
        <v>101</v>
      </c>
      <c r="I11" s="8">
        <v>101.4</v>
      </c>
      <c r="J11" s="21">
        <f t="shared" si="0"/>
        <v>96.385</v>
      </c>
      <c r="K11" s="22">
        <v>8</v>
      </c>
      <c r="L11" s="23"/>
    </row>
    <row r="12" ht="34.5" customHeight="1" spans="1:12">
      <c r="A12" s="7" t="s">
        <v>22</v>
      </c>
      <c r="B12" s="8">
        <v>106</v>
      </c>
      <c r="C12" s="8">
        <v>98.9</v>
      </c>
      <c r="D12" s="8">
        <v>96.5</v>
      </c>
      <c r="E12" s="8">
        <v>91.5</v>
      </c>
      <c r="F12" s="8">
        <v>98</v>
      </c>
      <c r="G12" s="8">
        <v>93</v>
      </c>
      <c r="H12" s="8">
        <v>97.32</v>
      </c>
      <c r="I12" s="8">
        <v>92</v>
      </c>
      <c r="J12" s="21">
        <f t="shared" si="0"/>
        <v>96.212</v>
      </c>
      <c r="K12" s="22">
        <v>9</v>
      </c>
      <c r="L12" s="23"/>
    </row>
    <row r="13" ht="36" customHeight="1" spans="1:12">
      <c r="A13" s="7" t="s">
        <v>23</v>
      </c>
      <c r="B13" s="9">
        <v>80.5</v>
      </c>
      <c r="C13" s="9">
        <v>91.9</v>
      </c>
      <c r="D13" s="9">
        <v>95</v>
      </c>
      <c r="E13" s="9">
        <v>91</v>
      </c>
      <c r="F13" s="9">
        <v>98</v>
      </c>
      <c r="G13" s="9">
        <v>87.5</v>
      </c>
      <c r="H13" s="9">
        <v>101.52</v>
      </c>
      <c r="I13" s="9">
        <v>104.8</v>
      </c>
      <c r="J13" s="21">
        <f t="shared" si="0"/>
        <v>94.387</v>
      </c>
      <c r="K13" s="24">
        <v>10</v>
      </c>
      <c r="L13" s="23"/>
    </row>
    <row r="14" ht="36" customHeight="1" spans="1:12">
      <c r="A14" s="13" t="s">
        <v>24</v>
      </c>
      <c r="B14" s="14">
        <v>74</v>
      </c>
      <c r="C14" s="14">
        <v>101.8</v>
      </c>
      <c r="D14" s="14">
        <v>89</v>
      </c>
      <c r="E14" s="14">
        <v>95.5</v>
      </c>
      <c r="F14" s="14">
        <v>99.5</v>
      </c>
      <c r="G14" s="14">
        <v>90</v>
      </c>
      <c r="H14" s="14">
        <v>94.48</v>
      </c>
      <c r="I14" s="14">
        <v>88.3</v>
      </c>
      <c r="J14" s="25">
        <f t="shared" si="0"/>
        <v>93.938</v>
      </c>
      <c r="K14" s="26">
        <v>11</v>
      </c>
      <c r="L14" s="27"/>
    </row>
    <row r="15" ht="36" customHeight="1" spans="12:12">
      <c r="L15" s="28"/>
    </row>
    <row r="16" ht="36" customHeight="1" spans="12:12">
      <c r="L16" s="29"/>
    </row>
    <row r="17" ht="36" customHeight="1" spans="12:12">
      <c r="L17" s="30"/>
    </row>
    <row r="18" ht="36" customHeight="1" spans="12:12">
      <c r="L18" s="30"/>
    </row>
    <row r="19" ht="36" customHeight="1" spans="12:12">
      <c r="L19" s="30"/>
    </row>
    <row r="20" ht="36" customHeight="1" spans="12:12">
      <c r="L20" s="30"/>
    </row>
    <row r="21" ht="36" customHeight="1" spans="12:12">
      <c r="L21" s="30"/>
    </row>
    <row r="22" ht="36" customHeight="1" spans="12:12">
      <c r="L22" s="30"/>
    </row>
    <row r="24" spans="10:10">
      <c r="J24" s="31"/>
    </row>
  </sheetData>
  <mergeCells count="1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L4:L14"/>
  </mergeCells>
  <pageMargins left="0.786805555555556" right="0.511805555555556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葛佳佳/工程部/杭海城际铁路有限公司/CICO</dc:creator>
  <cp:lastModifiedBy>lenovo</cp:lastModifiedBy>
  <dcterms:created xsi:type="dcterms:W3CDTF">2018-01-08T01:44:00Z</dcterms:created>
  <cp:lastPrinted>2019-01-16T03:06:00Z</cp:lastPrinted>
  <dcterms:modified xsi:type="dcterms:W3CDTF">2019-01-18T04:09:17Z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2052-11.1.0.8370</vt:lpwstr>
  </property>
</Properties>
</file>