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35" windowHeight="9765"/>
  </bookViews>
  <sheets>
    <sheet name="施工类" sheetId="1" r:id="rId1"/>
  </sheets>
  <calcPr calcId="144525" concurrentCalc="0"/>
</workbook>
</file>

<file path=xl/sharedStrings.xml><?xml version="1.0" encoding="utf-8"?>
<sst xmlns="http://schemas.openxmlformats.org/spreadsheetml/2006/main" count="20" uniqueCount="20">
  <si>
    <t>2019年立功竞赛一季度施工类单位考评汇总表</t>
  </si>
  <si>
    <t>单位名称</t>
  </si>
  <si>
    <t>工程质量(20%)</t>
  </si>
  <si>
    <t>投资进度(20%)</t>
  </si>
  <si>
    <t>安全生产(20%)</t>
  </si>
  <si>
    <t>文明施工(20%)</t>
  </si>
  <si>
    <t>技术创新(15%)</t>
  </si>
  <si>
    <t>竞赛组织(5%)</t>
  </si>
  <si>
    <t>综合得分</t>
  </si>
  <si>
    <t>综合排名</t>
  </si>
  <si>
    <t>中铁四局1-2标项目部</t>
  </si>
  <si>
    <t>中铁十局3标项目部</t>
  </si>
  <si>
    <t>中铁三局4标项目部</t>
  </si>
  <si>
    <t>浙江交工6-8标项目部</t>
  </si>
  <si>
    <t>中铁隧道局9标项目部</t>
  </si>
  <si>
    <t>天津城建10标项目部</t>
  </si>
  <si>
    <t>浙江交工11标项目部</t>
  </si>
  <si>
    <t>中铁大桥局12标项目部</t>
  </si>
  <si>
    <t>中铁一局13标项目部</t>
  </si>
  <si>
    <t>综合得分=工程质量得分×20%+投资进度得分×20%+安全生产得分×20%+文明施工得分×20%+技术创新得分×15%+竞赛组织得分×5%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</si>
</sst>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5" borderId="6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4" fillId="6" borderId="3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" sqref="A1:I1"/>
    </sheetView>
  </sheetViews>
  <sheetFormatPr defaultColWidth="9" defaultRowHeight="12"/>
  <cols>
    <col min="1" max="1" width="21.875" style="1" customWidth="1"/>
    <col min="2" max="7" width="12.875" style="2" customWidth="1"/>
    <col min="8" max="8" width="9" style="2"/>
    <col min="9" max="16384" width="9" style="1"/>
  </cols>
  <sheetData>
    <row r="1" ht="25.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.75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24.75" customHeight="1" spans="1:9">
      <c r="A3" s="4" t="s">
        <v>10</v>
      </c>
      <c r="B3" s="5">
        <v>99.5</v>
      </c>
      <c r="C3" s="5">
        <f>26*1.3+68.4</f>
        <v>102.2</v>
      </c>
      <c r="D3" s="5">
        <v>94</v>
      </c>
      <c r="E3" s="5">
        <v>99.5</v>
      </c>
      <c r="F3" s="5">
        <v>95</v>
      </c>
      <c r="G3" s="5">
        <v>107</v>
      </c>
      <c r="H3" s="6">
        <f t="shared" ref="H3:H11" si="0">B3*0.2+C3*0.2+D3*0.2+E3*0.2+F3*0.15+G3*0.05</f>
        <v>98.64</v>
      </c>
      <c r="I3" s="5">
        <v>1</v>
      </c>
    </row>
    <row r="4" ht="24.75" customHeight="1" spans="1:9">
      <c r="A4" s="4" t="s">
        <v>11</v>
      </c>
      <c r="B4" s="5">
        <v>98.5</v>
      </c>
      <c r="C4" s="5">
        <v>98</v>
      </c>
      <c r="D4" s="5">
        <v>91.5</v>
      </c>
      <c r="E4" s="5">
        <v>98</v>
      </c>
      <c r="F4" s="5">
        <v>97</v>
      </c>
      <c r="G4" s="5">
        <v>97.5</v>
      </c>
      <c r="H4" s="6">
        <f t="shared" si="0"/>
        <v>96.625</v>
      </c>
      <c r="I4" s="5">
        <v>6</v>
      </c>
    </row>
    <row r="5" ht="24.75" customHeight="1" spans="1:9">
      <c r="A5" s="4" t="s">
        <v>12</v>
      </c>
      <c r="B5" s="5">
        <v>95</v>
      </c>
      <c r="C5" s="5">
        <v>100.4</v>
      </c>
      <c r="D5" s="5">
        <v>94.5</v>
      </c>
      <c r="E5" s="5">
        <v>99</v>
      </c>
      <c r="F5" s="5">
        <v>93</v>
      </c>
      <c r="G5" s="5">
        <v>72</v>
      </c>
      <c r="H5" s="6">
        <f t="shared" si="0"/>
        <v>95.33</v>
      </c>
      <c r="I5" s="5">
        <v>8</v>
      </c>
    </row>
    <row r="6" ht="24.75" customHeight="1" spans="1:9">
      <c r="A6" s="4" t="s">
        <v>13</v>
      </c>
      <c r="B6" s="5">
        <v>96.5</v>
      </c>
      <c r="C6" s="5">
        <v>96.4</v>
      </c>
      <c r="D6" s="5">
        <v>94.5</v>
      </c>
      <c r="E6" s="5">
        <v>98.5</v>
      </c>
      <c r="F6" s="5">
        <v>97</v>
      </c>
      <c r="G6" s="5">
        <v>110</v>
      </c>
      <c r="H6" s="6">
        <f t="shared" si="0"/>
        <v>97.23</v>
      </c>
      <c r="I6" s="5">
        <v>5</v>
      </c>
    </row>
    <row r="7" ht="24.75" customHeight="1" spans="1:9">
      <c r="A7" s="4" t="s">
        <v>14</v>
      </c>
      <c r="B7" s="5">
        <v>92</v>
      </c>
      <c r="C7" s="5">
        <v>100.2</v>
      </c>
      <c r="D7" s="5">
        <v>98.5</v>
      </c>
      <c r="E7" s="5">
        <v>98</v>
      </c>
      <c r="F7" s="5">
        <v>94</v>
      </c>
      <c r="G7" s="5">
        <v>92.5</v>
      </c>
      <c r="H7" s="6">
        <f t="shared" si="0"/>
        <v>96.465</v>
      </c>
      <c r="I7" s="5">
        <v>7</v>
      </c>
    </row>
    <row r="8" ht="24.75" customHeight="1" spans="1:9">
      <c r="A8" s="4" t="s">
        <v>15</v>
      </c>
      <c r="B8" s="5">
        <v>96.5</v>
      </c>
      <c r="C8" s="5">
        <v>92</v>
      </c>
      <c r="D8" s="5">
        <v>94</v>
      </c>
      <c r="E8" s="5">
        <v>97</v>
      </c>
      <c r="F8" s="5">
        <v>83</v>
      </c>
      <c r="G8" s="5">
        <v>79</v>
      </c>
      <c r="H8" s="6">
        <f t="shared" si="0"/>
        <v>92.3</v>
      </c>
      <c r="I8" s="5">
        <v>9</v>
      </c>
    </row>
    <row r="9" ht="24.75" customHeight="1" spans="1:9">
      <c r="A9" s="4" t="s">
        <v>16</v>
      </c>
      <c r="B9" s="5">
        <v>98.5</v>
      </c>
      <c r="C9" s="5">
        <v>100.6</v>
      </c>
      <c r="D9" s="5">
        <v>94.5</v>
      </c>
      <c r="E9" s="5">
        <v>98.5</v>
      </c>
      <c r="F9" s="5">
        <v>97</v>
      </c>
      <c r="G9" s="5">
        <v>108</v>
      </c>
      <c r="H9" s="6">
        <f t="shared" si="0"/>
        <v>98.37</v>
      </c>
      <c r="I9" s="5">
        <v>2</v>
      </c>
    </row>
    <row r="10" ht="24.75" customHeight="1" spans="1:9">
      <c r="A10" s="4" t="s">
        <v>17</v>
      </c>
      <c r="B10" s="5">
        <v>96</v>
      </c>
      <c r="C10" s="5">
        <v>107</v>
      </c>
      <c r="D10" s="5">
        <v>95.5</v>
      </c>
      <c r="E10" s="5">
        <v>99</v>
      </c>
      <c r="F10" s="5">
        <v>97</v>
      </c>
      <c r="G10" s="5">
        <v>80</v>
      </c>
      <c r="H10" s="6">
        <f t="shared" si="0"/>
        <v>98.05</v>
      </c>
      <c r="I10" s="5">
        <v>3</v>
      </c>
    </row>
    <row r="11" ht="24.75" customHeight="1" spans="1:9">
      <c r="A11" s="4" t="s">
        <v>18</v>
      </c>
      <c r="B11" s="5">
        <v>98.5</v>
      </c>
      <c r="C11" s="5">
        <v>100</v>
      </c>
      <c r="D11" s="5">
        <v>94</v>
      </c>
      <c r="E11" s="5">
        <v>98</v>
      </c>
      <c r="F11" s="5">
        <v>92</v>
      </c>
      <c r="G11" s="5">
        <v>109</v>
      </c>
      <c r="H11" s="6">
        <f t="shared" si="0"/>
        <v>97.35</v>
      </c>
      <c r="I11" s="5">
        <v>4</v>
      </c>
    </row>
    <row r="12" ht="24.75" customHeight="1" spans="1:9">
      <c r="A12" s="7" t="s">
        <v>19</v>
      </c>
      <c r="B12" s="7"/>
      <c r="C12" s="7"/>
      <c r="D12" s="7"/>
      <c r="E12" s="7"/>
      <c r="F12" s="7"/>
      <c r="G12" s="7"/>
      <c r="H12" s="7"/>
      <c r="I12" s="7"/>
    </row>
  </sheetData>
  <mergeCells count="2">
    <mergeCell ref="A1:I1"/>
    <mergeCell ref="A12:I1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施工类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beilei</cp:lastModifiedBy>
  <dcterms:created xsi:type="dcterms:W3CDTF">2006-09-13T11:21:00Z</dcterms:created>
  <dcterms:modified xsi:type="dcterms:W3CDTF">2019-04-15T05:20:22Z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